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" sheetId="1" r:id="rId1"/>
  </sheets>
  <definedNames>
    <definedName name="_xlnm.Print_Area" localSheetId="0">меню!$A$1:$H$138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  <c r="H35" i="1"/>
  <c r="H23" i="1"/>
  <c r="G60" i="1"/>
  <c r="F60" i="1"/>
  <c r="E60" i="1"/>
  <c r="D60" i="1"/>
  <c r="C60" i="1"/>
  <c r="H60" i="1"/>
  <c r="H40" i="1"/>
  <c r="H28" i="1"/>
  <c r="G53" i="1"/>
  <c r="F53" i="1" l="1"/>
  <c r="E53" i="1"/>
  <c r="D53" i="1"/>
  <c r="C53" i="1"/>
  <c r="G121" i="1" l="1"/>
  <c r="F121" i="1"/>
  <c r="E121" i="1"/>
  <c r="D121" i="1"/>
  <c r="G113" i="1"/>
  <c r="F113" i="1"/>
  <c r="E113" i="1"/>
  <c r="D113" i="1"/>
  <c r="G105" i="1"/>
  <c r="F105" i="1"/>
  <c r="E105" i="1"/>
  <c r="D105" i="1"/>
  <c r="G98" i="1"/>
  <c r="F98" i="1"/>
  <c r="E98" i="1"/>
  <c r="D98" i="1"/>
  <c r="G90" i="1"/>
  <c r="F90" i="1"/>
  <c r="E90" i="1"/>
  <c r="D90" i="1"/>
  <c r="G83" i="1"/>
  <c r="F83" i="1"/>
  <c r="E83" i="1"/>
  <c r="D83" i="1"/>
  <c r="G76" i="1"/>
  <c r="F76" i="1"/>
  <c r="E76" i="1"/>
  <c r="D76" i="1"/>
  <c r="G69" i="1"/>
  <c r="F69" i="1"/>
  <c r="E69" i="1"/>
  <c r="D69" i="1"/>
  <c r="H47" i="1"/>
  <c r="G47" i="1"/>
  <c r="F47" i="1"/>
  <c r="E47" i="1"/>
  <c r="D47" i="1"/>
  <c r="C47" i="1"/>
  <c r="G40" i="1"/>
  <c r="F40" i="1"/>
  <c r="E40" i="1"/>
  <c r="D40" i="1"/>
  <c r="C40" i="1"/>
  <c r="G35" i="1"/>
  <c r="F35" i="1"/>
  <c r="E35" i="1"/>
  <c r="D35" i="1"/>
  <c r="C35" i="1"/>
  <c r="G28" i="1"/>
  <c r="F28" i="1"/>
  <c r="E28" i="1"/>
  <c r="D28" i="1"/>
  <c r="C28" i="1"/>
  <c r="G23" i="1"/>
  <c r="F23" i="1"/>
  <c r="E23" i="1"/>
  <c r="D23" i="1"/>
  <c r="C23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<sst xmlns="http://schemas.openxmlformats.org/spreadsheetml/2006/main" count="138" uniqueCount="59">
  <si>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</si>
  <si>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</si>
  <si>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</si>
  <si>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</si>
  <si>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</si>
  <si>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</si>
  <si>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</si>
  <si>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</si>
  <si>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</si>
  <si>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</si>
  <si>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</si>
  <si>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</si>
  <si>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</si>
  <si>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</si>
  <si>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</si>
  <si>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</si>
  <si>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</si>
  <si>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</si>
  <si>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</si>
  <si>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</si>
  <si>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</si>
  <si>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</si>
  <si>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</si>
  <si>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</si>
  <si>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</si>
  <si>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</si>
  <si>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</si>
  <si>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</si>
  <si>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</si>
  <si>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</si>
  <si>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</si>
  <si>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</si>
  <si>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</si>
  <si>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</si>
  <si>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</si>
  <si>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</si>
  <si>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</si>
  <si>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</si>
  <si>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</si>
  <si>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</si>
  <si>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Бананы свежие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</si>
  <si>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</si>
  <si>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</si>
  <si>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</si>
  <si>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</si>
  <si>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</si>
  <si>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 xml:space="preserve">сентября </t>
  </si>
  <si>
    <t>Бесплатное питание 1-4 кл ОВЗ  завтрак 2</t>
  </si>
  <si>
    <t>Бесплатное питание 5-11кл ОВЗ  завтрак 2</t>
  </si>
  <si>
    <t xml:space="preserve">Питание диабет завтрак   </t>
  </si>
  <si>
    <t>Печень говяжья по-строгановски</t>
  </si>
  <si>
    <t>Борщ со свежей капустой</t>
  </si>
  <si>
    <t>Сок фруктовый</t>
  </si>
  <si>
    <t>Хлеб пшеничный</t>
  </si>
  <si>
    <t>Пирожок с картофелем</t>
  </si>
  <si>
    <t>Каша молочная кукурузная</t>
  </si>
  <si>
    <t>Чай с медом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</si>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</sst>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\ &quot;₽&quot;"/>
  </numFmts>
  <fonts count="11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6" fontId="2" fillId="3" borderId="1" xfId="1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/>
    </xf>
    <xf numFmtId="0" fontId="8" fillId="0" borderId="7" xfId="0" applyFont="1" applyBorder="1" applyAlignment="1">
      <alignment horizontal="center" vertical="center" wrapText="1"/>
    </xf>
    <xf numFmtId="166" fontId="8" fillId="0" borderId="8" xfId="0" applyNumberFormat="1" applyFont="1" applyBorder="1" applyAlignment="1">
      <alignment horizontal="center" vertical="center" wrapText="1"/>
    </xf>
    <xf numFmtId="166" fontId="8" fillId="0" borderId="1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abSelected="1" view="pageBreakPreview" topLeftCell="A31" zoomScale="115" zoomScaleNormal="115" zoomScaleSheetLayoutView="115" workbookViewId="0">
      <selection activeCell="B37" sqref="B37:C39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43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42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41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2" t="s">
        <v>45</v>
      </c>
      <c r="C8" s="63">
        <v>18</v>
      </c>
      <c r="D8" s="45" t="s">
        <v>46</v>
      </c>
      <c r="E8" s="45"/>
      <c r="F8" s="9"/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46"/>
      <c r="F10" s="47"/>
      <c r="G10" s="48"/>
      <c r="H10" s="17"/>
    </row>
    <row r="11" spans="1:8" ht="14.4" thickBot="1" x14ac:dyDescent="0.3">
      <c r="A11" s="51">
        <v>278</v>
      </c>
      <c r="B11" s="52" t="s">
        <v>50</v>
      </c>
      <c r="C11" s="53">
        <v>120</v>
      </c>
      <c r="D11" s="53">
        <v>300.68</v>
      </c>
      <c r="E11" s="53">
        <v>20.05</v>
      </c>
      <c r="F11" s="53">
        <v>20.99</v>
      </c>
      <c r="G11" s="53">
        <v>7.91</v>
      </c>
      <c r="H11" s="61">
        <v>56.07</v>
      </c>
    </row>
    <row r="12" spans="1:8" ht="14.4" thickBot="1" x14ac:dyDescent="0.3">
      <c r="A12" s="54">
        <v>128</v>
      </c>
      <c r="B12" s="55" t="s">
        <v>38</v>
      </c>
      <c r="C12" s="56">
        <v>150</v>
      </c>
      <c r="D12" s="56">
        <v>320</v>
      </c>
      <c r="E12" s="56">
        <v>5.5</v>
      </c>
      <c r="F12" s="56">
        <v>8.2899999999999991</v>
      </c>
      <c r="G12" s="56">
        <v>55.83</v>
      </c>
      <c r="H12" s="62">
        <v>11.55</v>
      </c>
    </row>
    <row r="13" spans="1:8" ht="14.4" thickBot="1" x14ac:dyDescent="0.3">
      <c r="A13" s="51"/>
      <c r="B13" s="52" t="s">
        <v>54</v>
      </c>
      <c r="C13" s="53">
        <v>100</v>
      </c>
      <c r="D13" s="53">
        <v>1.95</v>
      </c>
      <c r="E13" s="53">
        <v>15.3</v>
      </c>
      <c r="F13" s="53">
        <v>31.25</v>
      </c>
      <c r="G13" s="53">
        <v>270.5</v>
      </c>
      <c r="H13" s="62">
        <v>28</v>
      </c>
    </row>
    <row r="14" spans="1:8" ht="14.4" thickBot="1" x14ac:dyDescent="0.3">
      <c r="A14" s="54">
        <v>389</v>
      </c>
      <c r="B14" s="55" t="s">
        <v>52</v>
      </c>
      <c r="C14" s="56">
        <v>200</v>
      </c>
      <c r="D14" s="56">
        <v>86.6</v>
      </c>
      <c r="E14" s="56">
        <v>1</v>
      </c>
      <c r="F14" s="56">
        <v>0.2</v>
      </c>
      <c r="G14" s="56">
        <v>20.2</v>
      </c>
      <c r="H14" s="62">
        <v>26.32</v>
      </c>
    </row>
    <row r="15" spans="1:8" ht="14.4" thickBot="1" x14ac:dyDescent="0.3">
      <c r="A15" s="54"/>
      <c r="B15" s="55" t="s">
        <v>53</v>
      </c>
      <c r="C15" s="56">
        <v>30</v>
      </c>
      <c r="D15" s="56">
        <v>70.319999999999993</v>
      </c>
      <c r="E15" s="56">
        <v>2.2799999999999998</v>
      </c>
      <c r="F15" s="56">
        <v>0.24</v>
      </c>
      <c r="G15" s="56">
        <v>14.76</v>
      </c>
      <c r="H15" s="62">
        <v>2.88</v>
      </c>
    </row>
    <row r="16" spans="1:8" ht="13.8" x14ac:dyDescent="0.25">
      <c r="A16" s="15"/>
      <c r="B16" s="19" t="s">
        <v>13</v>
      </c>
      <c r="C16" s="16">
        <f>SUM(C9:C15)</f>
        <v>600</v>
      </c>
      <c r="D16" s="16">
        <f>SUM(D9:D15)</f>
        <v>779.55000000000018</v>
      </c>
      <c r="E16" s="16">
        <f>SUM(E9:E15)</f>
        <v>44.13</v>
      </c>
      <c r="F16" s="16">
        <f>SUM(F9:F15)</f>
        <v>60.970000000000006</v>
      </c>
      <c r="G16" s="16">
        <f>SUM(G9:G15)</f>
        <v>369.2</v>
      </c>
      <c r="H16" s="20">
        <f>H11+H12+H13+H14+H15</f>
        <v>124.82</v>
      </c>
    </row>
    <row r="17" spans="1:8" ht="14.4" thickBot="1" x14ac:dyDescent="0.3">
      <c r="A17" s="15"/>
      <c r="B17" s="16" t="s">
        <v>14</v>
      </c>
      <c r="C17" s="15"/>
      <c r="D17" s="21"/>
      <c r="E17" s="46"/>
      <c r="F17" s="47"/>
      <c r="G17" s="48"/>
      <c r="H17" s="17"/>
    </row>
    <row r="18" spans="1:8" ht="14.4" thickBot="1" x14ac:dyDescent="0.3">
      <c r="A18" s="51">
        <v>278</v>
      </c>
      <c r="B18" s="52" t="s">
        <v>50</v>
      </c>
      <c r="C18" s="53">
        <v>120</v>
      </c>
      <c r="D18" s="53">
        <v>300.68</v>
      </c>
      <c r="E18" s="53">
        <v>20.05</v>
      </c>
      <c r="F18" s="53">
        <v>20.99</v>
      </c>
      <c r="G18" s="53">
        <v>7.91</v>
      </c>
      <c r="H18" s="17">
        <v>56.07</v>
      </c>
    </row>
    <row r="19" spans="1:8" ht="14.4" thickBot="1" x14ac:dyDescent="0.3">
      <c r="A19" s="54">
        <v>128</v>
      </c>
      <c r="B19" s="55" t="s">
        <v>38</v>
      </c>
      <c r="C19" s="56">
        <v>200</v>
      </c>
      <c r="D19" s="56">
        <v>320</v>
      </c>
      <c r="E19" s="56">
        <v>5.5</v>
      </c>
      <c r="F19" s="56">
        <v>8.2899999999999991</v>
      </c>
      <c r="G19" s="56">
        <v>55.83</v>
      </c>
      <c r="H19" s="17">
        <v>15.23</v>
      </c>
    </row>
    <row r="20" spans="1:8" ht="14.4" thickBot="1" x14ac:dyDescent="0.3">
      <c r="A20" s="51"/>
      <c r="B20" s="52" t="s">
        <v>54</v>
      </c>
      <c r="C20" s="53">
        <v>100</v>
      </c>
      <c r="D20" s="53">
        <v>1.95</v>
      </c>
      <c r="E20" s="53">
        <v>15.3</v>
      </c>
      <c r="F20" s="53">
        <v>31.25</v>
      </c>
      <c r="G20" s="53">
        <v>270.5</v>
      </c>
      <c r="H20" s="17">
        <v>28</v>
      </c>
    </row>
    <row r="21" spans="1:8" ht="14.4" thickBot="1" x14ac:dyDescent="0.3">
      <c r="A21" s="54">
        <v>389</v>
      </c>
      <c r="B21" s="55" t="s">
        <v>52</v>
      </c>
      <c r="C21" s="56">
        <v>200</v>
      </c>
      <c r="D21" s="56">
        <v>86.6</v>
      </c>
      <c r="E21" s="56">
        <v>1</v>
      </c>
      <c r="F21" s="56">
        <v>0.2</v>
      </c>
      <c r="G21" s="56">
        <v>20.2</v>
      </c>
      <c r="H21" s="17">
        <v>26.32</v>
      </c>
    </row>
    <row r="22" spans="1:8" ht="14.4" thickBot="1" x14ac:dyDescent="0.3">
      <c r="A22" s="54"/>
      <c r="B22" s="55" t="s">
        <v>53</v>
      </c>
      <c r="C22" s="56">
        <v>30</v>
      </c>
      <c r="D22" s="56">
        <v>70.319999999999993</v>
      </c>
      <c r="E22" s="56">
        <v>2.2799999999999998</v>
      </c>
      <c r="F22" s="56">
        <v>0.24</v>
      </c>
      <c r="G22" s="56">
        <v>14.76</v>
      </c>
      <c r="H22" s="17">
        <v>2.88</v>
      </c>
    </row>
    <row r="23" spans="1:8" ht="13.8" x14ac:dyDescent="0.25">
      <c r="A23" s="15"/>
      <c r="B23" s="19" t="s">
        <v>13</v>
      </c>
      <c r="C23" s="16">
        <f>SUM(C17:C22)</f>
        <v>650</v>
      </c>
      <c r="D23" s="16">
        <f>SUM(D17:D22)</f>
        <v>779.55000000000018</v>
      </c>
      <c r="E23" s="16">
        <f>SUM(E17:E22)</f>
        <v>44.13</v>
      </c>
      <c r="F23" s="16">
        <f>SUM(F17:F22)</f>
        <v>60.970000000000006</v>
      </c>
      <c r="G23" s="16">
        <f>SUM(G17:G22)</f>
        <v>369.2</v>
      </c>
      <c r="H23" s="20">
        <f>H18+H19+H20+H21+H22</f>
        <v>128.5</v>
      </c>
    </row>
    <row r="24" spans="1:8" ht="14.4" thickBot="1" x14ac:dyDescent="0.3">
      <c r="A24" s="15"/>
      <c r="B24" s="16" t="s">
        <v>15</v>
      </c>
      <c r="C24" s="15"/>
      <c r="D24" s="15"/>
      <c r="E24" s="49"/>
      <c r="F24" s="49"/>
      <c r="G24" s="49"/>
      <c r="H24" s="17"/>
    </row>
    <row r="25" spans="1:8" ht="14.4" thickBot="1" x14ac:dyDescent="0.3">
      <c r="A25" s="51">
        <v>181</v>
      </c>
      <c r="B25" s="52" t="s">
        <v>55</v>
      </c>
      <c r="C25" s="53">
        <v>200</v>
      </c>
      <c r="D25" s="53">
        <v>375.8</v>
      </c>
      <c r="E25" s="53">
        <v>9.0500000000000007</v>
      </c>
      <c r="F25" s="53">
        <v>13.35</v>
      </c>
      <c r="G25" s="53">
        <v>54.87</v>
      </c>
      <c r="H25" s="17">
        <v>15.62</v>
      </c>
    </row>
    <row r="26" spans="1:8" ht="14.4" thickBot="1" x14ac:dyDescent="0.3">
      <c r="A26" s="54">
        <v>376</v>
      </c>
      <c r="B26" s="57" t="s">
        <v>56</v>
      </c>
      <c r="C26" s="56">
        <v>200</v>
      </c>
      <c r="D26" s="56">
        <v>68</v>
      </c>
      <c r="E26" s="56">
        <v>0.3</v>
      </c>
      <c r="F26" s="56">
        <v>0</v>
      </c>
      <c r="G26" s="56">
        <v>16.600000000000001</v>
      </c>
      <c r="H26" s="17">
        <v>14.98</v>
      </c>
    </row>
    <row r="27" spans="1:8" ht="16.2" thickBot="1" x14ac:dyDescent="0.3">
      <c r="A27" s="58"/>
      <c r="B27" s="55" t="s">
        <v>53</v>
      </c>
      <c r="C27" s="56">
        <v>30</v>
      </c>
      <c r="D27" s="56">
        <v>70.319999999999993</v>
      </c>
      <c r="E27" s="56">
        <v>2.2799999999999998</v>
      </c>
      <c r="F27" s="56">
        <v>0.24</v>
      </c>
      <c r="G27" s="56">
        <v>14.76</v>
      </c>
      <c r="H27" s="17">
        <v>2.88</v>
      </c>
    </row>
    <row r="28" spans="1:8" ht="13.8" x14ac:dyDescent="0.25">
      <c r="A28" s="15"/>
      <c r="B28" s="19" t="s">
        <v>13</v>
      </c>
      <c r="C28" s="16">
        <f>SUM(C25:C27)</f>
        <v>430</v>
      </c>
      <c r="D28" s="16">
        <f>SUM(D25:D27)</f>
        <v>514.12</v>
      </c>
      <c r="E28" s="16">
        <f>SUM(E25:E27)</f>
        <v>11.63</v>
      </c>
      <c r="F28" s="16">
        <f>SUM(F25:F27)</f>
        <v>13.59</v>
      </c>
      <c r="G28" s="16">
        <f>SUM(G25:G27)</f>
        <v>86.23</v>
      </c>
      <c r="H28" s="20">
        <f>H25+H26+H27</f>
        <v>33.480000000000004</v>
      </c>
    </row>
    <row r="29" spans="1:8" ht="14.4" thickBot="1" x14ac:dyDescent="0.3">
      <c r="A29" s="15"/>
      <c r="B29" s="16" t="s">
        <v>47</v>
      </c>
      <c r="C29" s="15"/>
      <c r="D29" s="15"/>
      <c r="E29" s="49"/>
      <c r="F29" s="49"/>
      <c r="G29" s="49"/>
      <c r="H29" s="17"/>
    </row>
    <row r="30" spans="1:8" ht="14.4" thickBot="1" x14ac:dyDescent="0.3">
      <c r="A30" s="51">
        <v>278</v>
      </c>
      <c r="B30" s="52" t="s">
        <v>50</v>
      </c>
      <c r="C30" s="53">
        <v>120</v>
      </c>
      <c r="D30" s="53">
        <v>300.68</v>
      </c>
      <c r="E30" s="53">
        <v>20.05</v>
      </c>
      <c r="F30" s="53">
        <v>20.99</v>
      </c>
      <c r="G30" s="53">
        <v>7.91</v>
      </c>
      <c r="H30" s="17">
        <v>56.07</v>
      </c>
    </row>
    <row r="31" spans="1:8" ht="14.4" thickBot="1" x14ac:dyDescent="0.3">
      <c r="A31" s="54">
        <v>128</v>
      </c>
      <c r="B31" s="55" t="s">
        <v>38</v>
      </c>
      <c r="C31" s="56">
        <v>150</v>
      </c>
      <c r="D31" s="56">
        <v>320</v>
      </c>
      <c r="E31" s="56">
        <v>5.5</v>
      </c>
      <c r="F31" s="56">
        <v>8.2899999999999991</v>
      </c>
      <c r="G31" s="56">
        <v>55.83</v>
      </c>
      <c r="H31" s="17">
        <v>15.23</v>
      </c>
    </row>
    <row r="32" spans="1:8" ht="14.4" thickBot="1" x14ac:dyDescent="0.3">
      <c r="A32" s="54">
        <v>82</v>
      </c>
      <c r="B32" s="55" t="s">
        <v>51</v>
      </c>
      <c r="C32" s="56">
        <v>250</v>
      </c>
      <c r="D32" s="56">
        <v>112.9</v>
      </c>
      <c r="E32" s="56">
        <v>2.12</v>
      </c>
      <c r="F32" s="56">
        <v>6.2</v>
      </c>
      <c r="G32" s="56">
        <v>12.12</v>
      </c>
      <c r="H32" s="17">
        <v>26.83</v>
      </c>
    </row>
    <row r="33" spans="1:8" ht="14.4" thickBot="1" x14ac:dyDescent="0.3">
      <c r="A33" s="54">
        <v>389</v>
      </c>
      <c r="B33" s="55" t="s">
        <v>52</v>
      </c>
      <c r="C33" s="56">
        <v>200</v>
      </c>
      <c r="D33" s="56">
        <v>86.6</v>
      </c>
      <c r="E33" s="56">
        <v>1</v>
      </c>
      <c r="F33" s="56">
        <v>0.2</v>
      </c>
      <c r="G33" s="56">
        <v>20.2</v>
      </c>
      <c r="H33" s="17">
        <v>26.32</v>
      </c>
    </row>
    <row r="34" spans="1:8" ht="14.4" thickBot="1" x14ac:dyDescent="0.3">
      <c r="A34" s="54"/>
      <c r="B34" s="55" t="s">
        <v>53</v>
      </c>
      <c r="C34" s="56">
        <v>30</v>
      </c>
      <c r="D34" s="56">
        <v>70.319999999999993</v>
      </c>
      <c r="E34" s="56">
        <v>2.2799999999999998</v>
      </c>
      <c r="F34" s="56">
        <v>0.24</v>
      </c>
      <c r="G34" s="56">
        <v>14.76</v>
      </c>
      <c r="H34" s="17">
        <v>2.88</v>
      </c>
    </row>
    <row r="35" spans="1:8" ht="13.8" x14ac:dyDescent="0.25">
      <c r="A35" s="15"/>
      <c r="B35" s="19" t="s">
        <v>13</v>
      </c>
      <c r="C35" s="16">
        <f>SUM(C30:C34)</f>
        <v>750</v>
      </c>
      <c r="D35" s="16">
        <f>SUM(D30:D34)</f>
        <v>890.5</v>
      </c>
      <c r="E35" s="22">
        <f>SUM(E30:E34)</f>
        <v>30.950000000000003</v>
      </c>
      <c r="F35" s="22">
        <f>SUM(F30:F34)</f>
        <v>35.92</v>
      </c>
      <c r="G35" s="22">
        <f>SUM(G30:G34)</f>
        <v>110.82000000000001</v>
      </c>
      <c r="H35" s="20">
        <f>H30+H31+H32+H33+H34</f>
        <v>127.32999999999998</v>
      </c>
    </row>
    <row r="36" spans="1:8" ht="14.4" thickBot="1" x14ac:dyDescent="0.3">
      <c r="A36" s="11"/>
      <c r="B36" s="27" t="s">
        <v>16</v>
      </c>
      <c r="C36" s="11" t="s">
        <v>5</v>
      </c>
      <c r="D36" s="11" t="s">
        <v>6</v>
      </c>
      <c r="E36" s="12" t="s">
        <v>7</v>
      </c>
      <c r="F36" s="12" t="s">
        <v>8</v>
      </c>
      <c r="G36" s="12" t="s">
        <v>9</v>
      </c>
      <c r="H36" s="28"/>
    </row>
    <row r="37" spans="1:8" s="14" customFormat="1" ht="14.4" thickBot="1" x14ac:dyDescent="0.3">
      <c r="A37" s="51">
        <v>181</v>
      </c>
      <c r="B37" s="52" t="s">
        <v>55</v>
      </c>
      <c r="C37" s="53">
        <v>250</v>
      </c>
      <c r="D37" s="53">
        <v>375.8</v>
      </c>
      <c r="E37" s="53">
        <v>9.0500000000000007</v>
      </c>
      <c r="F37" s="53">
        <v>13.35</v>
      </c>
      <c r="G37" s="53">
        <v>54.87</v>
      </c>
      <c r="H37" s="61">
        <v>19.23</v>
      </c>
    </row>
    <row r="38" spans="1:8" ht="14.4" thickBot="1" x14ac:dyDescent="0.3">
      <c r="A38" s="54">
        <v>376</v>
      </c>
      <c r="B38" s="57" t="s">
        <v>56</v>
      </c>
      <c r="C38" s="56">
        <v>200</v>
      </c>
      <c r="D38" s="56">
        <v>68</v>
      </c>
      <c r="E38" s="56">
        <v>0.3</v>
      </c>
      <c r="F38" s="56">
        <v>0</v>
      </c>
      <c r="G38" s="56">
        <v>16.600000000000001</v>
      </c>
      <c r="H38" s="62">
        <v>14.98</v>
      </c>
    </row>
    <row r="39" spans="1:8" ht="16.2" thickBot="1" x14ac:dyDescent="0.3">
      <c r="A39" s="58"/>
      <c r="B39" s="55" t="s">
        <v>53</v>
      </c>
      <c r="C39" s="56">
        <v>30</v>
      </c>
      <c r="D39" s="56">
        <v>70.319999999999993</v>
      </c>
      <c r="E39" s="56">
        <v>2.2799999999999998</v>
      </c>
      <c r="F39" s="56">
        <v>0.24</v>
      </c>
      <c r="G39" s="56">
        <v>14.76</v>
      </c>
      <c r="H39" s="62">
        <v>2.88</v>
      </c>
    </row>
    <row r="40" spans="1:8" ht="13.8" x14ac:dyDescent="0.25">
      <c r="A40" s="15"/>
      <c r="B40" s="19" t="s">
        <v>13</v>
      </c>
      <c r="C40" s="16">
        <f>SUM(C37:C39)</f>
        <v>480</v>
      </c>
      <c r="D40" s="16">
        <f>SUM(D37:D39)</f>
        <v>514.12</v>
      </c>
      <c r="E40" s="22">
        <f>SUM(E37:E39)</f>
        <v>11.63</v>
      </c>
      <c r="F40" s="22">
        <f>SUM(F37:F39)</f>
        <v>13.59</v>
      </c>
      <c r="G40" s="22">
        <f>SUM(G37:G39)</f>
        <v>86.23</v>
      </c>
      <c r="H40" s="20">
        <f>H37+H38+H39</f>
        <v>37.090000000000003</v>
      </c>
    </row>
    <row r="41" spans="1:8" ht="14.4" thickBot="1" x14ac:dyDescent="0.3">
      <c r="A41" s="15"/>
      <c r="B41" s="16" t="s">
        <v>48</v>
      </c>
      <c r="C41" s="15"/>
      <c r="D41" s="16"/>
      <c r="E41" s="22"/>
      <c r="F41" s="22"/>
      <c r="G41" s="22"/>
      <c r="H41" s="17"/>
    </row>
    <row r="42" spans="1:8" ht="14.4" thickBot="1" x14ac:dyDescent="0.3">
      <c r="A42" s="51">
        <v>278</v>
      </c>
      <c r="B42" s="52" t="s">
        <v>50</v>
      </c>
      <c r="C42" s="53">
        <v>120</v>
      </c>
      <c r="D42" s="53">
        <v>300.68</v>
      </c>
      <c r="E42" s="53">
        <v>20.05</v>
      </c>
      <c r="F42" s="53">
        <v>20.99</v>
      </c>
      <c r="G42" s="53">
        <v>7.91</v>
      </c>
      <c r="H42" s="17">
        <v>56.07</v>
      </c>
    </row>
    <row r="43" spans="1:8" ht="14.4" thickBot="1" x14ac:dyDescent="0.3">
      <c r="A43" s="54">
        <v>128</v>
      </c>
      <c r="B43" s="55" t="s">
        <v>38</v>
      </c>
      <c r="C43" s="56">
        <v>200</v>
      </c>
      <c r="D43" s="56">
        <v>320</v>
      </c>
      <c r="E43" s="56">
        <v>5.5</v>
      </c>
      <c r="F43" s="56">
        <v>8.2899999999999991</v>
      </c>
      <c r="G43" s="56">
        <v>55.83</v>
      </c>
      <c r="H43" s="29">
        <v>15.23</v>
      </c>
    </row>
    <row r="44" spans="1:8" ht="14.4" thickBot="1" x14ac:dyDescent="0.3">
      <c r="A44" s="54">
        <v>82</v>
      </c>
      <c r="B44" s="55" t="s">
        <v>51</v>
      </c>
      <c r="C44" s="56">
        <v>250</v>
      </c>
      <c r="D44" s="56">
        <v>112.9</v>
      </c>
      <c r="E44" s="56">
        <v>2.12</v>
      </c>
      <c r="F44" s="56">
        <v>6.2</v>
      </c>
      <c r="G44" s="56">
        <v>12.12</v>
      </c>
      <c r="H44" s="17">
        <v>26.83</v>
      </c>
    </row>
    <row r="45" spans="1:8" ht="14.4" thickBot="1" x14ac:dyDescent="0.3">
      <c r="A45" s="54">
        <v>389</v>
      </c>
      <c r="B45" s="55" t="s">
        <v>52</v>
      </c>
      <c r="C45" s="56">
        <v>200</v>
      </c>
      <c r="D45" s="56">
        <v>86.6</v>
      </c>
      <c r="E45" s="56">
        <v>1</v>
      </c>
      <c r="F45" s="56">
        <v>0.2</v>
      </c>
      <c r="G45" s="56">
        <v>20.2</v>
      </c>
      <c r="H45" s="17">
        <v>26.32</v>
      </c>
    </row>
    <row r="46" spans="1:8" ht="14.4" thickBot="1" x14ac:dyDescent="0.3">
      <c r="A46" s="54"/>
      <c r="B46" s="55" t="s">
        <v>53</v>
      </c>
      <c r="C46" s="56">
        <v>30</v>
      </c>
      <c r="D46" s="56">
        <v>70.319999999999993</v>
      </c>
      <c r="E46" s="56">
        <v>2.2799999999999998</v>
      </c>
      <c r="F46" s="56">
        <v>0.24</v>
      </c>
      <c r="G46" s="56">
        <v>14.76</v>
      </c>
      <c r="H46" s="17">
        <v>2.88</v>
      </c>
    </row>
    <row r="47" spans="1:8" ht="13.8" x14ac:dyDescent="0.25">
      <c r="A47" s="15"/>
      <c r="B47" s="19" t="s">
        <v>13</v>
      </c>
      <c r="C47" s="16">
        <f>SUM(C41:C46)</f>
        <v>800</v>
      </c>
      <c r="D47" s="16">
        <f>SUM(D41:D46)</f>
        <v>890.5</v>
      </c>
      <c r="E47" s="22">
        <f>SUM(E41:E46)</f>
        <v>30.950000000000003</v>
      </c>
      <c r="F47" s="22">
        <f>SUM(F41:F46)</f>
        <v>35.92</v>
      </c>
      <c r="G47" s="22">
        <f>SUM(G41:G46)</f>
        <v>110.82000000000001</v>
      </c>
      <c r="H47" s="20">
        <f>H42+H43+H44+H45+H46</f>
        <v>127.32999999999998</v>
      </c>
    </row>
    <row r="48" spans="1:8" ht="14.4" thickBot="1" x14ac:dyDescent="0.3">
      <c r="A48" s="15"/>
      <c r="B48" s="16" t="s">
        <v>17</v>
      </c>
      <c r="C48" s="15"/>
      <c r="D48" s="15"/>
      <c r="E48" s="49"/>
      <c r="F48" s="49"/>
      <c r="G48" s="49"/>
      <c r="H48" s="17"/>
    </row>
    <row r="49" spans="1:8" ht="14.4" thickBot="1" x14ac:dyDescent="0.3">
      <c r="A49" s="51">
        <v>278</v>
      </c>
      <c r="B49" s="52" t="s">
        <v>50</v>
      </c>
      <c r="C49" s="53">
        <v>120</v>
      </c>
      <c r="D49" s="53">
        <v>300.68</v>
      </c>
      <c r="E49" s="53">
        <v>20.05</v>
      </c>
      <c r="F49" s="53">
        <v>20.99</v>
      </c>
      <c r="G49" s="53">
        <v>7.91</v>
      </c>
      <c r="H49" s="17">
        <v>56.07</v>
      </c>
    </row>
    <row r="50" spans="1:8" ht="14.4" thickBot="1" x14ac:dyDescent="0.3">
      <c r="A50" s="54">
        <v>128</v>
      </c>
      <c r="B50" s="55" t="s">
        <v>38</v>
      </c>
      <c r="C50" s="56">
        <v>200</v>
      </c>
      <c r="D50" s="56">
        <v>320</v>
      </c>
      <c r="E50" s="56">
        <v>5.5</v>
      </c>
      <c r="F50" s="56">
        <v>8.2899999999999991</v>
      </c>
      <c r="G50" s="56">
        <v>55.83</v>
      </c>
      <c r="H50" s="29">
        <v>15.23</v>
      </c>
    </row>
    <row r="51" spans="1:8" ht="14.4" thickBot="1" x14ac:dyDescent="0.3">
      <c r="A51" s="15"/>
      <c r="B51" s="59" t="s">
        <v>57</v>
      </c>
      <c r="C51" s="15">
        <v>200</v>
      </c>
      <c r="D51" s="60">
        <v>169</v>
      </c>
      <c r="E51" s="60">
        <v>1.55</v>
      </c>
      <c r="F51" s="53">
        <v>4.5999999999999996</v>
      </c>
      <c r="G51" s="53">
        <v>29.3</v>
      </c>
      <c r="H51" s="17">
        <v>2.97</v>
      </c>
    </row>
    <row r="52" spans="1:8" ht="14.4" thickBot="1" x14ac:dyDescent="0.3">
      <c r="A52" s="54"/>
      <c r="B52" s="55" t="s">
        <v>53</v>
      </c>
      <c r="C52" s="56">
        <v>30</v>
      </c>
      <c r="D52" s="56">
        <v>70.319999999999993</v>
      </c>
      <c r="E52" s="56">
        <v>2.2799999999999998</v>
      </c>
      <c r="F52" s="56">
        <v>0.24</v>
      </c>
      <c r="G52" s="56">
        <v>14.76</v>
      </c>
      <c r="H52" s="17">
        <v>2.88</v>
      </c>
    </row>
    <row r="53" spans="1:8" ht="13.8" x14ac:dyDescent="0.25">
      <c r="A53" s="15"/>
      <c r="B53" s="19" t="s">
        <v>13</v>
      </c>
      <c r="C53" s="16">
        <f>SUM(C49:C52)</f>
        <v>550</v>
      </c>
      <c r="D53" s="16">
        <f>SUM(D49:D52)</f>
        <v>860</v>
      </c>
      <c r="E53" s="43">
        <f>SUM(E49:E52)</f>
        <v>29.380000000000003</v>
      </c>
      <c r="F53" s="43">
        <f>SUM(F49:F52)</f>
        <v>34.119999999999997</v>
      </c>
      <c r="G53" s="43">
        <f>SUM(G49:G52)</f>
        <v>107.8</v>
      </c>
      <c r="H53" s="20">
        <f>H49+H50+H51+H52</f>
        <v>77.149999999999991</v>
      </c>
    </row>
    <row r="54" spans="1:8" ht="16.2" thickBot="1" x14ac:dyDescent="0.35">
      <c r="A54" s="18"/>
      <c r="B54" s="38" t="s">
        <v>49</v>
      </c>
      <c r="C54" s="18"/>
      <c r="D54" s="18"/>
      <c r="E54" s="30"/>
      <c r="F54" s="30"/>
      <c r="G54" s="32"/>
      <c r="H54" s="31"/>
    </row>
    <row r="55" spans="1:8" ht="14.4" thickBot="1" x14ac:dyDescent="0.3">
      <c r="A55" s="51">
        <v>278</v>
      </c>
      <c r="B55" s="52" t="s">
        <v>50</v>
      </c>
      <c r="C55" s="53">
        <v>120</v>
      </c>
      <c r="D55" s="53">
        <v>300.68</v>
      </c>
      <c r="E55" s="53">
        <v>20.05</v>
      </c>
      <c r="F55" s="53">
        <v>20.99</v>
      </c>
      <c r="G55" s="53">
        <v>7.91</v>
      </c>
      <c r="H55" s="17">
        <v>56.07</v>
      </c>
    </row>
    <row r="56" spans="1:8" ht="14.4" thickBot="1" x14ac:dyDescent="0.3">
      <c r="A56" s="54">
        <v>128</v>
      </c>
      <c r="B56" s="55" t="s">
        <v>38</v>
      </c>
      <c r="C56" s="56">
        <v>200</v>
      </c>
      <c r="D56" s="56">
        <v>320</v>
      </c>
      <c r="E56" s="56">
        <v>5.5</v>
      </c>
      <c r="F56" s="56">
        <v>8.2899999999999991</v>
      </c>
      <c r="G56" s="56">
        <v>55.83</v>
      </c>
      <c r="H56" s="29">
        <v>15.23</v>
      </c>
    </row>
    <row r="57" spans="1:8" ht="14.4" thickBot="1" x14ac:dyDescent="0.3">
      <c r="A57" s="54">
        <v>82</v>
      </c>
      <c r="B57" s="55" t="s">
        <v>51</v>
      </c>
      <c r="C57" s="56">
        <v>250</v>
      </c>
      <c r="D57" s="56">
        <v>112.9</v>
      </c>
      <c r="E57" s="56">
        <v>2.12</v>
      </c>
      <c r="F57" s="56">
        <v>6.2</v>
      </c>
      <c r="G57" s="56">
        <v>12.12</v>
      </c>
      <c r="H57" s="17">
        <v>26.83</v>
      </c>
    </row>
    <row r="58" spans="1:8" ht="14.4" thickBot="1" x14ac:dyDescent="0.3">
      <c r="A58" s="54">
        <v>389</v>
      </c>
      <c r="B58" s="55" t="s">
        <v>52</v>
      </c>
      <c r="C58" s="56">
        <v>200</v>
      </c>
      <c r="D58" s="56">
        <v>86.6</v>
      </c>
      <c r="E58" s="56">
        <v>1</v>
      </c>
      <c r="F58" s="56">
        <v>0.2</v>
      </c>
      <c r="G58" s="56">
        <v>20.2</v>
      </c>
      <c r="H58" s="17">
        <v>26.32</v>
      </c>
    </row>
    <row r="59" spans="1:8" ht="14.4" thickBot="1" x14ac:dyDescent="0.3">
      <c r="A59" s="54"/>
      <c r="B59" s="55" t="s">
        <v>58</v>
      </c>
      <c r="C59" s="56">
        <v>30</v>
      </c>
      <c r="D59" s="56">
        <v>70.319999999999993</v>
      </c>
      <c r="E59" s="56">
        <v>2.2799999999999998</v>
      </c>
      <c r="F59" s="56">
        <v>0.24</v>
      </c>
      <c r="G59" s="56">
        <v>14.76</v>
      </c>
      <c r="H59" s="17">
        <v>2.61</v>
      </c>
    </row>
    <row r="60" spans="1:8" ht="13.8" x14ac:dyDescent="0.25">
      <c r="A60" s="15"/>
      <c r="B60" s="19" t="s">
        <v>13</v>
      </c>
      <c r="C60" s="16">
        <f>C55+C56+C57+C58+C59</f>
        <v>800</v>
      </c>
      <c r="D60" s="16">
        <f>D55+D56+D57+D58+D59</f>
        <v>890.5</v>
      </c>
      <c r="E60" s="22">
        <f>E55+E56+E57+E58+E59</f>
        <v>30.950000000000003</v>
      </c>
      <c r="F60" s="22">
        <f>F55+F56+F57+F58+F59</f>
        <v>35.92</v>
      </c>
      <c r="G60" s="22">
        <f>G55+G56+G57+G58+G59</f>
        <v>110.82000000000001</v>
      </c>
      <c r="H60" s="20">
        <f>H55+H56+H58+H59+H57</f>
        <v>127.06</v>
      </c>
    </row>
    <row r="61" spans="1:8" ht="13.8" x14ac:dyDescent="0.25">
      <c r="A61" s="6"/>
      <c r="B61" s="7" t="s">
        <v>44</v>
      </c>
      <c r="C61" s="50"/>
      <c r="D61" s="50"/>
      <c r="E61" s="50"/>
      <c r="F61" s="50"/>
      <c r="G61" s="50"/>
      <c r="H61" s="50"/>
    </row>
    <row r="62" spans="1:8" ht="13.8" x14ac:dyDescent="0.25">
      <c r="A62" s="6"/>
      <c r="B62" s="7"/>
      <c r="C62" s="6"/>
      <c r="D62" s="6"/>
      <c r="E62" s="9"/>
      <c r="F62" s="9"/>
      <c r="G62" s="9"/>
      <c r="H62" s="10"/>
    </row>
    <row r="63" spans="1:8" ht="13.8" x14ac:dyDescent="0.25">
      <c r="A63" s="6"/>
      <c r="B63" s="7"/>
      <c r="C63" s="6"/>
      <c r="D63" s="6"/>
      <c r="E63" s="9"/>
      <c r="F63" s="9"/>
      <c r="G63" s="9"/>
      <c r="H63" s="10"/>
    </row>
    <row r="64" spans="1:8" ht="13.8" hidden="1" x14ac:dyDescent="0.25">
      <c r="A64" s="23">
        <v>439</v>
      </c>
      <c r="B64" s="24" t="s">
        <v>19</v>
      </c>
      <c r="C64" s="25">
        <v>100</v>
      </c>
      <c r="D64" s="25">
        <v>195</v>
      </c>
      <c r="E64" s="26">
        <v>13.6</v>
      </c>
      <c r="F64" s="26">
        <v>13.6</v>
      </c>
      <c r="G64" s="26">
        <v>3.9</v>
      </c>
      <c r="H64" s="10"/>
    </row>
    <row r="65" spans="1:8" ht="13.8" hidden="1" x14ac:dyDescent="0.25">
      <c r="A65" s="23">
        <v>518</v>
      </c>
      <c r="B65" s="36" t="s">
        <v>20</v>
      </c>
      <c r="C65" s="23">
        <v>150</v>
      </c>
      <c r="D65" s="23">
        <v>167</v>
      </c>
      <c r="E65" s="37">
        <v>3</v>
      </c>
      <c r="F65" s="37">
        <v>6.2</v>
      </c>
      <c r="G65" s="37">
        <v>24.3</v>
      </c>
      <c r="H65" s="10"/>
    </row>
    <row r="66" spans="1:8" ht="13.8" hidden="1" x14ac:dyDescent="0.25">
      <c r="A66" s="23">
        <v>692</v>
      </c>
      <c r="B66" s="24" t="s">
        <v>21</v>
      </c>
      <c r="C66" s="25">
        <v>200</v>
      </c>
      <c r="D66" s="25">
        <v>152</v>
      </c>
      <c r="E66" s="26">
        <v>2.5</v>
      </c>
      <c r="F66" s="26">
        <v>3.6</v>
      </c>
      <c r="G66" s="26">
        <v>28.7</v>
      </c>
      <c r="H66" s="10"/>
    </row>
    <row r="67" spans="1:8" ht="13.8" hidden="1" x14ac:dyDescent="0.25">
      <c r="A67" s="23">
        <v>806</v>
      </c>
      <c r="B67" s="24" t="s">
        <v>22</v>
      </c>
      <c r="C67" s="25">
        <v>75</v>
      </c>
      <c r="D67" s="25">
        <v>288</v>
      </c>
      <c r="E67" s="26">
        <v>4.8</v>
      </c>
      <c r="F67" s="26">
        <v>8.5</v>
      </c>
      <c r="G67" s="26">
        <v>48.4</v>
      </c>
      <c r="H67" s="10"/>
    </row>
    <row r="68" spans="1:8" ht="13.8" hidden="1" x14ac:dyDescent="0.25">
      <c r="A68" s="23"/>
      <c r="B68" s="24" t="s">
        <v>12</v>
      </c>
      <c r="C68" s="25">
        <v>31.3</v>
      </c>
      <c r="D68" s="25">
        <v>76</v>
      </c>
      <c r="E68" s="26">
        <v>2.4</v>
      </c>
      <c r="F68" s="26">
        <v>0.25</v>
      </c>
      <c r="G68" s="26">
        <v>15.4</v>
      </c>
      <c r="H68" s="10"/>
    </row>
    <row r="69" spans="1:8" ht="13.8" hidden="1" x14ac:dyDescent="0.25">
      <c r="A69" s="23"/>
      <c r="B69" s="38" t="s">
        <v>13</v>
      </c>
      <c r="C69" s="23"/>
      <c r="D69" s="33">
        <f>SUM(D64:D68)</f>
        <v>878</v>
      </c>
      <c r="E69" s="34">
        <f>SUM(E64:E68)</f>
        <v>26.3</v>
      </c>
      <c r="F69" s="34">
        <f>SUM(F64:F68)</f>
        <v>32.150000000000006</v>
      </c>
      <c r="G69" s="34">
        <f>SUM(G64:G68)</f>
        <v>120.7</v>
      </c>
      <c r="H69" s="10"/>
    </row>
    <row r="70" spans="1:8" ht="13.8" hidden="1" x14ac:dyDescent="0.25">
      <c r="A70" s="23"/>
      <c r="B70" s="35" t="s">
        <v>18</v>
      </c>
      <c r="C70" s="25">
        <v>50</v>
      </c>
      <c r="D70" s="25">
        <v>10</v>
      </c>
      <c r="E70" s="26">
        <v>0.6</v>
      </c>
      <c r="F70" s="26">
        <v>0.1</v>
      </c>
      <c r="G70" s="26">
        <v>1.8</v>
      </c>
      <c r="H70" s="10"/>
    </row>
    <row r="71" spans="1:8" ht="13.8" hidden="1" x14ac:dyDescent="0.25">
      <c r="A71" s="23">
        <v>439</v>
      </c>
      <c r="B71" s="24" t="s">
        <v>19</v>
      </c>
      <c r="C71" s="25">
        <v>100</v>
      </c>
      <c r="D71" s="25">
        <v>195</v>
      </c>
      <c r="E71" s="26">
        <v>13.6</v>
      </c>
      <c r="F71" s="26">
        <v>13.6</v>
      </c>
      <c r="G71" s="26">
        <v>3.9</v>
      </c>
      <c r="H71" s="10"/>
    </row>
    <row r="72" spans="1:8" ht="13.8" hidden="1" x14ac:dyDescent="0.25">
      <c r="A72" s="23">
        <v>518</v>
      </c>
      <c r="B72" s="36" t="s">
        <v>20</v>
      </c>
      <c r="C72" s="23">
        <v>180</v>
      </c>
      <c r="D72" s="23">
        <v>200</v>
      </c>
      <c r="E72" s="37">
        <v>3.6</v>
      </c>
      <c r="F72" s="37">
        <v>7.4</v>
      </c>
      <c r="G72" s="37">
        <v>29.2</v>
      </c>
      <c r="H72" s="10"/>
    </row>
    <row r="73" spans="1:8" ht="13.8" hidden="1" x14ac:dyDescent="0.25">
      <c r="A73" s="23">
        <v>692</v>
      </c>
      <c r="B73" s="24" t="s">
        <v>21</v>
      </c>
      <c r="C73" s="25">
        <v>200</v>
      </c>
      <c r="D73" s="25">
        <v>152</v>
      </c>
      <c r="E73" s="26">
        <v>2.5</v>
      </c>
      <c r="F73" s="26">
        <v>3.6</v>
      </c>
      <c r="G73" s="26">
        <v>28.7</v>
      </c>
      <c r="H73" s="10"/>
    </row>
    <row r="74" spans="1:8" ht="13.8" hidden="1" x14ac:dyDescent="0.25">
      <c r="A74" s="23">
        <v>806</v>
      </c>
      <c r="B74" s="24" t="s">
        <v>22</v>
      </c>
      <c r="C74" s="25">
        <v>75</v>
      </c>
      <c r="D74" s="25">
        <v>288</v>
      </c>
      <c r="E74" s="26">
        <v>4.8</v>
      </c>
      <c r="F74" s="26">
        <v>8.5</v>
      </c>
      <c r="G74" s="26">
        <v>48.4</v>
      </c>
      <c r="H74" s="10"/>
    </row>
    <row r="75" spans="1:8" ht="13.8" hidden="1" x14ac:dyDescent="0.25">
      <c r="A75" s="23"/>
      <c r="B75" s="24" t="s">
        <v>12</v>
      </c>
      <c r="C75" s="25">
        <v>31.3</v>
      </c>
      <c r="D75" s="25">
        <v>76</v>
      </c>
      <c r="E75" s="26">
        <v>2.4</v>
      </c>
      <c r="F75" s="26">
        <v>0.25</v>
      </c>
      <c r="G75" s="26">
        <v>15.4</v>
      </c>
      <c r="H75" s="10"/>
    </row>
    <row r="76" spans="1:8" ht="13.8" hidden="1" x14ac:dyDescent="0.25">
      <c r="A76" s="23"/>
      <c r="B76" s="38" t="s">
        <v>13</v>
      </c>
      <c r="C76" s="23"/>
      <c r="D76" s="33">
        <f>SUM(D70:D75)</f>
        <v>921</v>
      </c>
      <c r="E76" s="34">
        <f>SUM(E70:E75)</f>
        <v>27.5</v>
      </c>
      <c r="F76" s="34">
        <f>SUM(F70:F75)</f>
        <v>33.450000000000003</v>
      </c>
      <c r="G76" s="34">
        <f>SUM(G70:G75)</f>
        <v>127.4</v>
      </c>
      <c r="H76" s="10"/>
    </row>
    <row r="77" spans="1:8" ht="13.8" hidden="1" x14ac:dyDescent="0.25">
      <c r="A77" s="23"/>
      <c r="B77" s="33" t="s">
        <v>23</v>
      </c>
      <c r="C77" s="23"/>
      <c r="D77" s="23"/>
      <c r="E77" s="44"/>
      <c r="F77" s="44"/>
      <c r="G77" s="44"/>
      <c r="H77" s="10"/>
    </row>
    <row r="78" spans="1:8" ht="13.8" hidden="1" x14ac:dyDescent="0.25">
      <c r="A78" s="23"/>
      <c r="B78" s="36" t="s">
        <v>24</v>
      </c>
      <c r="C78" s="23">
        <v>50</v>
      </c>
      <c r="D78" s="23">
        <v>7</v>
      </c>
      <c r="E78" s="37">
        <v>0.3</v>
      </c>
      <c r="F78" s="37">
        <v>2.7</v>
      </c>
      <c r="G78" s="37">
        <v>5.2</v>
      </c>
      <c r="H78" s="10"/>
    </row>
    <row r="79" spans="1:8" ht="13.8" hidden="1" x14ac:dyDescent="0.25">
      <c r="A79" s="23">
        <v>475</v>
      </c>
      <c r="B79" s="35" t="s">
        <v>25</v>
      </c>
      <c r="C79" s="25" t="s">
        <v>26</v>
      </c>
      <c r="D79" s="25">
        <v>286</v>
      </c>
      <c r="E79" s="26">
        <v>10.6</v>
      </c>
      <c r="F79" s="26">
        <v>18.399999999999999</v>
      </c>
      <c r="G79" s="26">
        <v>9.3000000000000007</v>
      </c>
      <c r="H79" s="10"/>
    </row>
    <row r="80" spans="1:8" ht="13.8" hidden="1" x14ac:dyDescent="0.25">
      <c r="A80" s="23">
        <v>508</v>
      </c>
      <c r="B80" s="24" t="s">
        <v>27</v>
      </c>
      <c r="C80" s="25">
        <v>150</v>
      </c>
      <c r="D80" s="25">
        <v>279</v>
      </c>
      <c r="E80" s="26">
        <v>8.6999999999999993</v>
      </c>
      <c r="F80" s="26">
        <v>7.8</v>
      </c>
      <c r="G80" s="26">
        <v>42.6</v>
      </c>
      <c r="H80" s="10"/>
    </row>
    <row r="81" spans="1:8" ht="13.8" hidden="1" x14ac:dyDescent="0.25">
      <c r="A81" s="23">
        <v>699</v>
      </c>
      <c r="B81" s="24" t="s">
        <v>28</v>
      </c>
      <c r="C81" s="25">
        <v>200</v>
      </c>
      <c r="D81" s="25">
        <v>182</v>
      </c>
      <c r="E81" s="26">
        <v>0.1</v>
      </c>
      <c r="F81" s="26">
        <v>0</v>
      </c>
      <c r="G81" s="26">
        <v>24.2</v>
      </c>
      <c r="H81" s="10"/>
    </row>
    <row r="82" spans="1:8" ht="13.8" hidden="1" x14ac:dyDescent="0.25">
      <c r="A82" s="23"/>
      <c r="B82" s="24" t="s">
        <v>12</v>
      </c>
      <c r="C82" s="25">
        <v>31.3</v>
      </c>
      <c r="D82" s="25">
        <v>76</v>
      </c>
      <c r="E82" s="26">
        <v>2.4</v>
      </c>
      <c r="F82" s="26">
        <v>0.25</v>
      </c>
      <c r="G82" s="26">
        <v>15.4</v>
      </c>
      <c r="H82" s="10"/>
    </row>
    <row r="83" spans="1:8" ht="13.8" hidden="1" x14ac:dyDescent="0.25">
      <c r="A83" s="23"/>
      <c r="B83" s="38" t="s">
        <v>13</v>
      </c>
      <c r="C83" s="23"/>
      <c r="D83" s="33">
        <f>SUM(D78:D82)</f>
        <v>830</v>
      </c>
      <c r="E83" s="34">
        <f>SUM(E78:E82)</f>
        <v>22.1</v>
      </c>
      <c r="F83" s="34">
        <f>SUM(F78:F82)</f>
        <v>29.15</v>
      </c>
      <c r="G83" s="34">
        <f>SUM(G78:G82)</f>
        <v>96.7</v>
      </c>
      <c r="H83" s="10"/>
    </row>
    <row r="84" spans="1:8" ht="13.8" hidden="1" x14ac:dyDescent="0.25">
      <c r="A84" s="23"/>
      <c r="B84" s="38"/>
      <c r="C84" s="23"/>
      <c r="D84" s="23"/>
      <c r="E84" s="44"/>
      <c r="F84" s="44"/>
      <c r="G84" s="44"/>
      <c r="H84" s="10"/>
    </row>
    <row r="85" spans="1:8" ht="13.8" hidden="1" x14ac:dyDescent="0.25">
      <c r="A85" s="23"/>
      <c r="B85" s="36" t="s">
        <v>24</v>
      </c>
      <c r="C85" s="23">
        <v>50</v>
      </c>
      <c r="D85" s="23">
        <v>7</v>
      </c>
      <c r="E85" s="37">
        <v>0.3</v>
      </c>
      <c r="F85" s="37">
        <v>2.7</v>
      </c>
      <c r="G85" s="37">
        <v>5.2</v>
      </c>
      <c r="H85" s="10"/>
    </row>
    <row r="86" spans="1:8" ht="13.8" hidden="1" x14ac:dyDescent="0.25">
      <c r="A86" s="23">
        <v>475</v>
      </c>
      <c r="B86" s="35" t="s">
        <v>25</v>
      </c>
      <c r="C86" s="25" t="s">
        <v>26</v>
      </c>
      <c r="D86" s="25">
        <v>286</v>
      </c>
      <c r="E86" s="26">
        <v>10.6</v>
      </c>
      <c r="F86" s="26">
        <v>18.399999999999999</v>
      </c>
      <c r="G86" s="26">
        <v>9.3000000000000007</v>
      </c>
      <c r="H86" s="10"/>
    </row>
    <row r="87" spans="1:8" ht="13.8" hidden="1" x14ac:dyDescent="0.25">
      <c r="A87" s="23">
        <v>508</v>
      </c>
      <c r="B87" s="24" t="s">
        <v>27</v>
      </c>
      <c r="C87" s="25">
        <v>180</v>
      </c>
      <c r="D87" s="25">
        <v>335</v>
      </c>
      <c r="E87" s="26">
        <v>10.4</v>
      </c>
      <c r="F87" s="26">
        <v>9.4</v>
      </c>
      <c r="G87" s="26">
        <v>51.1</v>
      </c>
      <c r="H87" s="10"/>
    </row>
    <row r="88" spans="1:8" ht="13.8" hidden="1" x14ac:dyDescent="0.25">
      <c r="A88" s="23">
        <v>699</v>
      </c>
      <c r="B88" s="24" t="s">
        <v>28</v>
      </c>
      <c r="C88" s="25">
        <v>200</v>
      </c>
      <c r="D88" s="25">
        <v>182</v>
      </c>
      <c r="E88" s="26">
        <v>0.1</v>
      </c>
      <c r="F88" s="26">
        <v>0</v>
      </c>
      <c r="G88" s="26">
        <v>24.2</v>
      </c>
      <c r="H88" s="10"/>
    </row>
    <row r="89" spans="1:8" ht="13.8" hidden="1" x14ac:dyDescent="0.25">
      <c r="A89" s="23"/>
      <c r="B89" s="24" t="s">
        <v>12</v>
      </c>
      <c r="C89" s="25">
        <v>31.3</v>
      </c>
      <c r="D89" s="25">
        <v>76</v>
      </c>
      <c r="E89" s="26">
        <v>2.4</v>
      </c>
      <c r="F89" s="26">
        <v>0.25</v>
      </c>
      <c r="G89" s="26">
        <v>15.4</v>
      </c>
      <c r="H89" s="10"/>
    </row>
    <row r="90" spans="1:8" ht="13.8" hidden="1" x14ac:dyDescent="0.25">
      <c r="A90" s="23"/>
      <c r="B90" s="38" t="s">
        <v>13</v>
      </c>
      <c r="C90" s="23"/>
      <c r="D90" s="33">
        <f>SUM(D85:D89)</f>
        <v>886</v>
      </c>
      <c r="E90" s="34">
        <f>SUM(E85:E89)</f>
        <v>23.8</v>
      </c>
      <c r="F90" s="34">
        <f>SUM(F85:F89)</f>
        <v>30.75</v>
      </c>
      <c r="G90" s="34">
        <f>SUM(G85:G89)</f>
        <v>105.2</v>
      </c>
      <c r="H90" s="10"/>
    </row>
    <row r="91" spans="1:8" ht="27.6" hidden="1" x14ac:dyDescent="0.25">
      <c r="A91" s="39" t="s">
        <v>3</v>
      </c>
      <c r="B91" s="39" t="s">
        <v>4</v>
      </c>
      <c r="C91" s="39" t="s">
        <v>5</v>
      </c>
      <c r="D91" s="39" t="s">
        <v>6</v>
      </c>
      <c r="E91" s="40" t="s">
        <v>7</v>
      </c>
      <c r="F91" s="40" t="s">
        <v>8</v>
      </c>
      <c r="G91" s="40" t="s">
        <v>9</v>
      </c>
      <c r="H91" s="41"/>
    </row>
    <row r="92" spans="1:8" ht="13.8" hidden="1" x14ac:dyDescent="0.25">
      <c r="A92" s="23"/>
      <c r="B92" s="33" t="s">
        <v>29</v>
      </c>
      <c r="C92" s="23"/>
      <c r="D92" s="23"/>
      <c r="E92" s="44"/>
      <c r="F92" s="44"/>
      <c r="G92" s="44"/>
      <c r="H92" s="10"/>
    </row>
    <row r="93" spans="1:8" ht="13.8" hidden="1" x14ac:dyDescent="0.25">
      <c r="A93" s="23"/>
      <c r="B93" s="24" t="s">
        <v>30</v>
      </c>
      <c r="C93" s="25">
        <v>50</v>
      </c>
      <c r="D93" s="25">
        <v>20</v>
      </c>
      <c r="E93" s="26">
        <v>1.4</v>
      </c>
      <c r="F93" s="26">
        <v>0</v>
      </c>
      <c r="G93" s="26">
        <v>3.2</v>
      </c>
      <c r="H93" s="10"/>
    </row>
    <row r="94" spans="1:8" s="14" customFormat="1" ht="13.8" hidden="1" x14ac:dyDescent="0.25">
      <c r="A94" s="23">
        <v>452</v>
      </c>
      <c r="B94" s="24" t="s">
        <v>31</v>
      </c>
      <c r="C94" s="25" t="s">
        <v>32</v>
      </c>
      <c r="D94" s="25">
        <v>268</v>
      </c>
      <c r="E94" s="26">
        <v>11.2</v>
      </c>
      <c r="F94" s="26">
        <v>20</v>
      </c>
      <c r="G94" s="26">
        <v>10.4</v>
      </c>
      <c r="H94" s="10"/>
    </row>
    <row r="95" spans="1:8" ht="13.8" hidden="1" x14ac:dyDescent="0.25">
      <c r="A95" s="23">
        <v>516</v>
      </c>
      <c r="B95" s="24" t="s">
        <v>33</v>
      </c>
      <c r="C95" s="25">
        <v>150</v>
      </c>
      <c r="D95" s="25">
        <v>221</v>
      </c>
      <c r="E95" s="26">
        <v>5.3</v>
      </c>
      <c r="F95" s="26">
        <v>6.2</v>
      </c>
      <c r="G95" s="26">
        <v>35.299999999999997</v>
      </c>
      <c r="H95" s="10"/>
    </row>
    <row r="96" spans="1:8" ht="13.8" hidden="1" x14ac:dyDescent="0.25">
      <c r="A96" s="23">
        <v>699</v>
      </c>
      <c r="B96" s="24" t="s">
        <v>34</v>
      </c>
      <c r="C96" s="25">
        <v>200</v>
      </c>
      <c r="D96" s="25">
        <v>182</v>
      </c>
      <c r="E96" s="26">
        <v>0.1</v>
      </c>
      <c r="F96" s="26">
        <v>0</v>
      </c>
      <c r="G96" s="26">
        <v>25.2</v>
      </c>
      <c r="H96" s="10"/>
    </row>
    <row r="97" spans="1:8" ht="13.8" hidden="1" x14ac:dyDescent="0.25">
      <c r="A97" s="23"/>
      <c r="B97" s="24" t="s">
        <v>12</v>
      </c>
      <c r="C97" s="25">
        <v>31.3</v>
      </c>
      <c r="D97" s="25">
        <v>76</v>
      </c>
      <c r="E97" s="26">
        <v>2.4</v>
      </c>
      <c r="F97" s="26">
        <v>0.25</v>
      </c>
      <c r="G97" s="26">
        <v>15.4</v>
      </c>
      <c r="H97" s="10"/>
    </row>
    <row r="98" spans="1:8" ht="13.8" hidden="1" x14ac:dyDescent="0.25">
      <c r="A98" s="23"/>
      <c r="B98" s="38" t="s">
        <v>13</v>
      </c>
      <c r="C98" s="23"/>
      <c r="D98" s="33">
        <f>SUM(D93:D97)</f>
        <v>767</v>
      </c>
      <c r="E98" s="34">
        <f>SUM(E93:E97)</f>
        <v>20.399999999999999</v>
      </c>
      <c r="F98" s="34">
        <f>SUM(F93:F97)</f>
        <v>26.45</v>
      </c>
      <c r="G98" s="34">
        <f>SUM(G93:G97)</f>
        <v>89.5</v>
      </c>
      <c r="H98" s="10"/>
    </row>
    <row r="99" spans="1:8" ht="13.8" hidden="1" x14ac:dyDescent="0.25">
      <c r="A99" s="23"/>
      <c r="B99" s="38"/>
      <c r="C99" s="23"/>
      <c r="D99" s="23"/>
      <c r="E99" s="44"/>
      <c r="F99" s="44"/>
      <c r="G99" s="44"/>
      <c r="H99" s="10"/>
    </row>
    <row r="100" spans="1:8" ht="13.8" hidden="1" x14ac:dyDescent="0.25">
      <c r="A100" s="23"/>
      <c r="B100" s="24" t="s">
        <v>30</v>
      </c>
      <c r="C100" s="25">
        <v>50</v>
      </c>
      <c r="D100" s="25">
        <v>20</v>
      </c>
      <c r="E100" s="26">
        <v>1.4</v>
      </c>
      <c r="F100" s="26">
        <v>0</v>
      </c>
      <c r="G100" s="26">
        <v>3.2</v>
      </c>
      <c r="H100" s="10"/>
    </row>
    <row r="101" spans="1:8" ht="13.8" hidden="1" x14ac:dyDescent="0.25">
      <c r="A101" s="23">
        <v>452</v>
      </c>
      <c r="B101" s="24" t="s">
        <v>31</v>
      </c>
      <c r="C101" s="25" t="s">
        <v>32</v>
      </c>
      <c r="D101" s="25">
        <v>268</v>
      </c>
      <c r="E101" s="26">
        <v>11.2</v>
      </c>
      <c r="F101" s="26">
        <v>20</v>
      </c>
      <c r="G101" s="26">
        <v>10.4</v>
      </c>
      <c r="H101" s="10"/>
    </row>
    <row r="102" spans="1:8" ht="13.8" hidden="1" x14ac:dyDescent="0.25">
      <c r="A102" s="23">
        <v>516</v>
      </c>
      <c r="B102" s="24" t="s">
        <v>33</v>
      </c>
      <c r="C102" s="25">
        <v>180</v>
      </c>
      <c r="D102" s="25">
        <v>265</v>
      </c>
      <c r="E102" s="26">
        <v>6.4</v>
      </c>
      <c r="F102" s="26">
        <v>7.4</v>
      </c>
      <c r="G102" s="26">
        <v>42.4</v>
      </c>
      <c r="H102" s="10"/>
    </row>
    <row r="103" spans="1:8" ht="13.8" hidden="1" x14ac:dyDescent="0.25">
      <c r="A103" s="23">
        <v>699</v>
      </c>
      <c r="B103" s="24" t="s">
        <v>34</v>
      </c>
      <c r="C103" s="25">
        <v>200</v>
      </c>
      <c r="D103" s="25">
        <v>182</v>
      </c>
      <c r="E103" s="26">
        <v>0.1</v>
      </c>
      <c r="F103" s="26">
        <v>0</v>
      </c>
      <c r="G103" s="26">
        <v>25.2</v>
      </c>
      <c r="H103" s="10"/>
    </row>
    <row r="104" spans="1:8" ht="13.8" hidden="1" x14ac:dyDescent="0.25">
      <c r="A104" s="23"/>
      <c r="B104" s="24" t="s">
        <v>12</v>
      </c>
      <c r="C104" s="25">
        <v>31.3</v>
      </c>
      <c r="D104" s="25">
        <v>76</v>
      </c>
      <c r="E104" s="26">
        <v>2.4</v>
      </c>
      <c r="F104" s="26">
        <v>0.25</v>
      </c>
      <c r="G104" s="26">
        <v>15.4</v>
      </c>
      <c r="H104" s="10"/>
    </row>
    <row r="105" spans="1:8" ht="13.8" hidden="1" x14ac:dyDescent="0.25">
      <c r="A105" s="23"/>
      <c r="B105" s="38" t="s">
        <v>13</v>
      </c>
      <c r="C105" s="23"/>
      <c r="D105" s="33">
        <f>SUM(D100:D104)</f>
        <v>811</v>
      </c>
      <c r="E105" s="34">
        <f>SUM(E100:E104)</f>
        <v>21.5</v>
      </c>
      <c r="F105" s="34">
        <f>SUM(F100:F104)</f>
        <v>27.65</v>
      </c>
      <c r="G105" s="34">
        <f>SUM(G100:G104)</f>
        <v>96.600000000000009</v>
      </c>
      <c r="H105" s="10"/>
    </row>
    <row r="106" spans="1:8" ht="13.8" hidden="1" x14ac:dyDescent="0.25">
      <c r="A106" s="23"/>
      <c r="B106" s="33" t="s">
        <v>35</v>
      </c>
      <c r="C106" s="23"/>
      <c r="D106" s="23"/>
      <c r="E106" s="44"/>
      <c r="F106" s="44"/>
      <c r="G106" s="44"/>
      <c r="H106" s="10"/>
    </row>
    <row r="107" spans="1:8" ht="13.8" hidden="1" x14ac:dyDescent="0.25">
      <c r="A107" s="23"/>
      <c r="B107" s="36" t="s">
        <v>36</v>
      </c>
      <c r="C107" s="23">
        <v>50</v>
      </c>
      <c r="D107" s="23">
        <v>23</v>
      </c>
      <c r="E107" s="37">
        <v>0.7</v>
      </c>
      <c r="F107" s="37">
        <v>0.5</v>
      </c>
      <c r="G107" s="37">
        <v>4.2</v>
      </c>
      <c r="H107" s="10"/>
    </row>
    <row r="108" spans="1:8" ht="13.8" hidden="1" x14ac:dyDescent="0.25">
      <c r="A108" s="23">
        <v>493</v>
      </c>
      <c r="B108" s="36" t="s">
        <v>37</v>
      </c>
      <c r="C108" s="23">
        <v>100</v>
      </c>
      <c r="D108" s="23">
        <v>146</v>
      </c>
      <c r="E108" s="37">
        <v>12.1</v>
      </c>
      <c r="F108" s="37">
        <v>9.8000000000000007</v>
      </c>
      <c r="G108" s="37">
        <v>2.2999999999999998</v>
      </c>
      <c r="H108" s="10"/>
    </row>
    <row r="109" spans="1:8" ht="13.8" hidden="1" x14ac:dyDescent="0.25">
      <c r="A109" s="23">
        <v>511</v>
      </c>
      <c r="B109" s="24" t="s">
        <v>38</v>
      </c>
      <c r="C109" s="25">
        <v>150</v>
      </c>
      <c r="D109" s="25">
        <v>228</v>
      </c>
      <c r="E109" s="26">
        <v>3.75</v>
      </c>
      <c r="F109" s="26">
        <v>6.15</v>
      </c>
      <c r="G109" s="26">
        <v>38.6</v>
      </c>
      <c r="H109" s="10"/>
    </row>
    <row r="110" spans="1:8" ht="13.8" hidden="1" x14ac:dyDescent="0.25">
      <c r="A110" s="23">
        <v>648</v>
      </c>
      <c r="B110" s="24" t="s">
        <v>39</v>
      </c>
      <c r="C110" s="25">
        <v>200</v>
      </c>
      <c r="D110" s="25">
        <v>118</v>
      </c>
      <c r="E110" s="26">
        <v>0</v>
      </c>
      <c r="F110" s="26">
        <v>0</v>
      </c>
      <c r="G110" s="26">
        <v>30.6</v>
      </c>
      <c r="H110" s="10"/>
    </row>
    <row r="111" spans="1:8" ht="13.8" hidden="1" x14ac:dyDescent="0.25">
      <c r="A111" s="23"/>
      <c r="B111" s="24" t="s">
        <v>12</v>
      </c>
      <c r="C111" s="25">
        <v>31.3</v>
      </c>
      <c r="D111" s="25">
        <v>76</v>
      </c>
      <c r="E111" s="26">
        <v>2.4</v>
      </c>
      <c r="F111" s="26">
        <v>0.25</v>
      </c>
      <c r="G111" s="26">
        <v>15.4</v>
      </c>
      <c r="H111" s="10"/>
    </row>
    <row r="112" spans="1:8" ht="13.8" hidden="1" x14ac:dyDescent="0.25">
      <c r="A112" s="23"/>
      <c r="B112" s="24" t="s">
        <v>40</v>
      </c>
      <c r="C112" s="23">
        <v>100</v>
      </c>
      <c r="D112" s="23">
        <v>62</v>
      </c>
      <c r="E112" s="37">
        <v>1.1000000000000001</v>
      </c>
      <c r="F112" s="37">
        <v>0</v>
      </c>
      <c r="G112" s="37">
        <v>14.7</v>
      </c>
      <c r="H112" s="10"/>
    </row>
    <row r="113" spans="1:8" ht="13.8" hidden="1" x14ac:dyDescent="0.25">
      <c r="A113" s="23"/>
      <c r="B113" s="38" t="s">
        <v>13</v>
      </c>
      <c r="C113" s="23"/>
      <c r="D113" s="33">
        <f>SUM(D107:D112)</f>
        <v>653</v>
      </c>
      <c r="E113" s="34">
        <f>SUM(E107:E112)</f>
        <v>20.049999999999997</v>
      </c>
      <c r="F113" s="34">
        <f>SUM(F107:F112)</f>
        <v>16.700000000000003</v>
      </c>
      <c r="G113" s="34">
        <f>SUM(G107:G112)</f>
        <v>105.80000000000001</v>
      </c>
      <c r="H113" s="10"/>
    </row>
    <row r="114" spans="1:8" ht="13.8" hidden="1" x14ac:dyDescent="0.25">
      <c r="A114" s="23"/>
      <c r="B114" s="38"/>
      <c r="C114" s="23"/>
      <c r="D114" s="23"/>
      <c r="E114" s="44"/>
      <c r="F114" s="44"/>
      <c r="G114" s="44"/>
      <c r="H114" s="10"/>
    </row>
    <row r="115" spans="1:8" ht="13.8" hidden="1" x14ac:dyDescent="0.25">
      <c r="A115" s="23"/>
      <c r="B115" s="36" t="s">
        <v>36</v>
      </c>
      <c r="C115" s="23">
        <v>50</v>
      </c>
      <c r="D115" s="23">
        <v>23</v>
      </c>
      <c r="E115" s="37">
        <v>0.7</v>
      </c>
      <c r="F115" s="37">
        <v>0.5</v>
      </c>
      <c r="G115" s="37">
        <v>4.2</v>
      </c>
      <c r="H115" s="10"/>
    </row>
    <row r="116" spans="1:8" ht="13.8" hidden="1" x14ac:dyDescent="0.25">
      <c r="A116" s="23">
        <v>493</v>
      </c>
      <c r="B116" s="36" t="s">
        <v>37</v>
      </c>
      <c r="C116" s="23">
        <v>100</v>
      </c>
      <c r="D116" s="23">
        <v>146</v>
      </c>
      <c r="E116" s="37">
        <v>12.1</v>
      </c>
      <c r="F116" s="37">
        <v>9.8000000000000007</v>
      </c>
      <c r="G116" s="37">
        <v>2.2999999999999998</v>
      </c>
      <c r="H116" s="10"/>
    </row>
    <row r="117" spans="1:8" ht="13.8" hidden="1" x14ac:dyDescent="0.25">
      <c r="A117" s="23">
        <v>511</v>
      </c>
      <c r="B117" s="24" t="s">
        <v>38</v>
      </c>
      <c r="C117" s="25">
        <v>180</v>
      </c>
      <c r="D117" s="25">
        <v>274</v>
      </c>
      <c r="E117" s="26">
        <v>4.5</v>
      </c>
      <c r="F117" s="26">
        <v>7.4</v>
      </c>
      <c r="G117" s="26">
        <v>46.3</v>
      </c>
      <c r="H117" s="10"/>
    </row>
    <row r="118" spans="1:8" ht="13.8" hidden="1" x14ac:dyDescent="0.25">
      <c r="A118" s="23">
        <v>648</v>
      </c>
      <c r="B118" s="24" t="s">
        <v>39</v>
      </c>
      <c r="C118" s="25">
        <v>200</v>
      </c>
      <c r="D118" s="25">
        <v>118</v>
      </c>
      <c r="E118" s="26">
        <v>0</v>
      </c>
      <c r="F118" s="26">
        <v>0</v>
      </c>
      <c r="G118" s="26">
        <v>30.6</v>
      </c>
      <c r="H118" s="10"/>
    </row>
    <row r="119" spans="1:8" ht="13.8" hidden="1" x14ac:dyDescent="0.25">
      <c r="A119" s="23"/>
      <c r="B119" s="24" t="s">
        <v>12</v>
      </c>
      <c r="C119" s="25">
        <v>31.3</v>
      </c>
      <c r="D119" s="25">
        <v>76</v>
      </c>
      <c r="E119" s="26">
        <v>2.4</v>
      </c>
      <c r="F119" s="26">
        <v>0.25</v>
      </c>
      <c r="G119" s="26">
        <v>15.4</v>
      </c>
      <c r="H119" s="10"/>
    </row>
    <row r="120" spans="1:8" ht="13.8" hidden="1" x14ac:dyDescent="0.25">
      <c r="A120" s="23"/>
      <c r="B120" s="24" t="s">
        <v>40</v>
      </c>
      <c r="C120" s="23">
        <v>100</v>
      </c>
      <c r="D120" s="23">
        <v>62</v>
      </c>
      <c r="E120" s="37">
        <v>1.1000000000000001</v>
      </c>
      <c r="F120" s="37">
        <v>0</v>
      </c>
      <c r="G120" s="37">
        <v>14.7</v>
      </c>
      <c r="H120" s="10"/>
    </row>
    <row r="121" spans="1:8" ht="13.8" hidden="1" x14ac:dyDescent="0.25">
      <c r="A121" s="23"/>
      <c r="B121" s="38" t="s">
        <v>13</v>
      </c>
      <c r="C121" s="23"/>
      <c r="D121" s="33">
        <f>SUM(D115:D120)</f>
        <v>699</v>
      </c>
      <c r="E121" s="34">
        <f>SUM(E115:E120)</f>
        <v>20.799999999999997</v>
      </c>
      <c r="F121" s="34">
        <f>SUM(F115:F120)</f>
        <v>17.950000000000003</v>
      </c>
      <c r="G121" s="34">
        <f>SUM(G115:G120)</f>
        <v>113.50000000000001</v>
      </c>
      <c r="H121" s="10"/>
    </row>
    <row r="122" spans="1:8" ht="13.8" hidden="1" x14ac:dyDescent="0.25">
      <c r="A122" s="6"/>
      <c r="B122" s="7"/>
      <c r="C122" s="6"/>
      <c r="D122" s="6"/>
      <c r="E122" s="9"/>
      <c r="F122" s="9"/>
      <c r="G122" s="9"/>
      <c r="H122" s="10"/>
    </row>
    <row r="123" spans="1:8" ht="13.8" hidden="1" x14ac:dyDescent="0.25">
      <c r="A123" s="6"/>
      <c r="B123" s="7"/>
      <c r="C123" s="6"/>
      <c r="D123" s="6"/>
      <c r="E123" s="9"/>
      <c r="F123" s="9"/>
      <c r="G123" s="9"/>
      <c r="H123" s="10"/>
    </row>
    <row r="124" spans="1:8" hidden="1" x14ac:dyDescent="0.25"/>
  </sheetData>
  <mergeCells count="13">
    <mergeCell ref="D8:E8"/>
    <mergeCell ref="E77:G77"/>
    <mergeCell ref="E10:G10"/>
    <mergeCell ref="E17:G17"/>
    <mergeCell ref="E24:G24"/>
    <mergeCell ref="E29:G29"/>
    <mergeCell ref="E48:G48"/>
    <mergeCell ref="C61:H61"/>
    <mergeCell ref="E84:G84"/>
    <mergeCell ref="E92:G92"/>
    <mergeCell ref="E99:G99"/>
    <mergeCell ref="E106:G106"/>
    <mergeCell ref="E114:G114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35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2024-09-16T13:56:08Z</dcterms:modified>
</cp:coreProperties>
</file>