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0" yWindow="0" windowWidth="19200" windowHeight="7356"/>
  </bookViews>
  <sheets>
    <sheet name="меню" sheetId="1" r:id="rId1"/>
  </sheets>
  <definedNames>
    <definedName name="_xlnm.Print_Area" localSheetId="0">меню!$A$1:$H$151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1" i="1" l="1"/>
  <c r="G71" i="1"/>
  <c r="F71" i="1"/>
  <c r="E71" i="1"/>
  <c r="H31" i="1"/>
  <c r="H46" i="1"/>
  <c r="H40" i="1"/>
  <c r="H55" i="1"/>
  <c r="G55" i="1"/>
  <c r="H63" i="1"/>
  <c r="G63" i="1"/>
  <c r="H17" i="1"/>
  <c r="G17" i="1"/>
  <c r="H25" i="1"/>
  <c r="G25" i="1"/>
  <c r="G40" i="1"/>
  <c r="F63" i="1" l="1"/>
  <c r="E63" i="1"/>
  <c r="D63" i="1"/>
  <c r="C63" i="1"/>
  <c r="G134" i="1" l="1"/>
  <c r="F134" i="1"/>
  <c r="E134" i="1"/>
  <c r="D134" i="1"/>
  <c r="G126" i="1"/>
  <c r="F126" i="1"/>
  <c r="E126" i="1"/>
  <c r="D126" i="1"/>
  <c r="G118" i="1"/>
  <c r="F118" i="1"/>
  <c r="E118" i="1"/>
  <c r="D118" i="1"/>
  <c r="G111" i="1"/>
  <c r="F111" i="1"/>
  <c r="E111" i="1"/>
  <c r="D111" i="1"/>
  <c r="G103" i="1"/>
  <c r="F103" i="1"/>
  <c r="E103" i="1"/>
  <c r="D103" i="1"/>
  <c r="G96" i="1"/>
  <c r="F96" i="1"/>
  <c r="E96" i="1"/>
  <c r="D96" i="1"/>
  <c r="G89" i="1"/>
  <c r="F89" i="1"/>
  <c r="E89" i="1"/>
  <c r="D89" i="1"/>
  <c r="G82" i="1"/>
  <c r="F82" i="1"/>
  <c r="E82" i="1"/>
  <c r="D82" i="1"/>
  <c r="D71" i="1"/>
  <c r="C71" i="1"/>
  <c r="F55" i="1"/>
  <c r="E55" i="1"/>
  <c r="D55" i="1"/>
  <c r="C55" i="1"/>
  <c r="G46" i="1"/>
  <c r="F46" i="1"/>
  <c r="E46" i="1"/>
  <c r="D46" i="1"/>
  <c r="C46" i="1"/>
  <c r="F40" i="1"/>
  <c r="E40" i="1"/>
  <c r="D40" i="1"/>
  <c r="C40" i="1"/>
  <c r="G31" i="1"/>
  <c r="F31" i="1"/>
  <c r="E31" i="1"/>
  <c r="D31" i="1"/>
  <c r="C31" i="1"/>
  <c r="F25" i="1"/>
  <c r="E25" i="1"/>
  <c r="D25" i="1"/>
  <c r="C25" i="1"/>
  <c r="F17" i="1"/>
  <c r="E17" i="1"/>
  <c r="D17" i="1"/>
  <c r="C17" i="1"/>
</calcChain>
</file>

<file path=xl/sharedStrings.xml><?xml version="1.0" encoding="utf-8"?>
<sst xmlns="http://schemas.openxmlformats.org/spreadsheetml/2006/main" count="151" uniqueCount="66">
  <si>
    <t xml:space="preserve">МУНИЦИПАЛЬНОЕ АВТОНОМНОЕ ОБЩЕОБРАЗОВАТЕЛЬНОЕ УЧРЕЖДЕНИЕ </t>
  </si>
  <si>
    <t>Утверждаю</t>
  </si>
  <si>
    <t>__________________</t>
  </si>
  <si>
    <t>№ рец.</t>
  </si>
  <si>
    <t>Наименование блюд</t>
  </si>
  <si>
    <t>Выход</t>
  </si>
  <si>
    <t>Ккал</t>
  </si>
  <si>
    <t>Б</t>
  </si>
  <si>
    <t>Ж</t>
  </si>
  <si>
    <t>У</t>
  </si>
  <si>
    <t>Цена</t>
  </si>
  <si>
    <t>Бесплатное питание 1 -4 кл завтрак</t>
  </si>
  <si>
    <t>Хлеб в/с</t>
  </si>
  <si>
    <t>Итого:</t>
  </si>
  <si>
    <t>Бесплатное питание 5-11кл  МО завтрак</t>
  </si>
  <si>
    <t>Бесплатное питание 1-4 кл ОВЗ завтрак</t>
  </si>
  <si>
    <t>Бесплатное питание 5-11кл ОВЗ завтрак</t>
  </si>
  <si>
    <t>Платное питание 5-11кл завтрак</t>
  </si>
  <si>
    <t>20-ый день - завтрак</t>
  </si>
  <si>
    <t>Томаты консервированные</t>
  </si>
  <si>
    <t>Печень тушеная в соусе</t>
  </si>
  <si>
    <t>Картофель отварной</t>
  </si>
  <si>
    <t>Кофейный напиток</t>
  </si>
  <si>
    <t>Корж молочный</t>
  </si>
  <si>
    <t>21-ый день - завтрак</t>
  </si>
  <si>
    <t>Огурцы свежие</t>
  </si>
  <si>
    <t>Котлета московская</t>
  </si>
  <si>
    <t>81/5</t>
  </si>
  <si>
    <t>Гречка рассыпчатая</t>
  </si>
  <si>
    <t>Компот из лимона</t>
  </si>
  <si>
    <t>22-ый день - завтрак</t>
  </si>
  <si>
    <t>Горошек зеленый консерв.</t>
  </si>
  <si>
    <t>Котлета "Особая"</t>
  </si>
  <si>
    <t>75/5</t>
  </si>
  <si>
    <t>Макароны отварные</t>
  </si>
  <si>
    <t>Компот из мандаринов</t>
  </si>
  <si>
    <t>23-ый день - завтрак</t>
  </si>
  <si>
    <t>Кукуруза консерв.</t>
  </si>
  <si>
    <t>Цыплята тушеные в сметанном соусе</t>
  </si>
  <si>
    <t>Рис отварной</t>
  </si>
  <si>
    <t>Кисель плодово-ягодный</t>
  </si>
  <si>
    <t>Бананы свежие</t>
  </si>
  <si>
    <t>Гафнер Е.И.</t>
  </si>
  <si>
    <t>Директор МАОУ СОШ №2 с. Александровское</t>
  </si>
  <si>
    <t>«СРЕДНЯЯ ОБЩЕОБРАЗОВАТЕЛЬНАЯ ШКОЛА №2 С. АЛЕКСАНДРОВСКОЕ»</t>
  </si>
  <si>
    <t>Повар Ветошкина Л.Ф.</t>
  </si>
  <si>
    <t xml:space="preserve">Ежедневное меню на     </t>
  </si>
  <si>
    <t xml:space="preserve">сентября </t>
  </si>
  <si>
    <t>Бесплатное питание 1-4 кл ОВЗ  завтрак 2</t>
  </si>
  <si>
    <t>Бесплатное питание 5-11кл ОВЗ  завтрак 2</t>
  </si>
  <si>
    <t xml:space="preserve">Питание диабет завтрак   </t>
  </si>
  <si>
    <t>Суп молочный с вермишелью</t>
  </si>
  <si>
    <t>Чай с сахаром</t>
  </si>
  <si>
    <t xml:space="preserve">Бутерброд с маслом </t>
  </si>
  <si>
    <t>30/20</t>
  </si>
  <si>
    <t>Соус красный основной</t>
  </si>
  <si>
    <t>Суп лапша домашняя</t>
  </si>
  <si>
    <t>Сок фруктовый</t>
  </si>
  <si>
    <t>Икра кабачковая</t>
  </si>
  <si>
    <t>Хлеб пшеничный</t>
  </si>
  <si>
    <t>Курица отварная</t>
  </si>
  <si>
    <t>Горошек зеленый</t>
  </si>
  <si>
    <t>Гречка отварная</t>
  </si>
  <si>
    <t>Суп с картофелем со сметаной</t>
  </si>
  <si>
    <t>Чай без сахара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</si>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</sst>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\ _₽"/>
    <numFmt numFmtId="166" formatCode="#,##0.00\ &quot;₽&quot;"/>
  </numFmts>
  <fonts count="11" x14ac:knownFonts="1">
    <font>
      <sz val="10"/>
      <name val="Arial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8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1" applyFont="1" applyBorder="1"/>
    <xf numFmtId="0" fontId="6" fillId="0" borderId="1" xfId="1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2" fontId="6" fillId="0" borderId="1" xfId="1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right"/>
    </xf>
    <xf numFmtId="166" fontId="5" fillId="0" borderId="1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1" applyFont="1" applyBorder="1"/>
    <xf numFmtId="0" fontId="2" fillId="0" borderId="1" xfId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6" fontId="5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/>
    </xf>
    <xf numFmtId="166" fontId="2" fillId="3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164" fontId="5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right" vertical="center" wrapText="1"/>
    </xf>
    <xf numFmtId="0" fontId="9" fillId="0" borderId="9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0" fillId="0" borderId="0" xfId="0" applyFont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6"/>
  <sheetViews>
    <sheetView tabSelected="1" view="pageBreakPreview" zoomScale="115" zoomScaleNormal="115" zoomScaleSheetLayoutView="115" workbookViewId="0">
      <selection activeCell="C11" sqref="C11"/>
    </sheetView>
  </sheetViews>
  <sheetFormatPr defaultColWidth="9.109375" defaultRowHeight="13.2" x14ac:dyDescent="0.25"/>
  <cols>
    <col min="1" max="1" width="5.5546875" style="1" customWidth="1"/>
    <col min="2" max="2" width="33.88671875" style="2" customWidth="1"/>
    <col min="3" max="3" width="9.44140625" style="1" customWidth="1"/>
    <col min="4" max="4" width="7.5546875" style="1" customWidth="1"/>
    <col min="5" max="5" width="9.109375" style="4" customWidth="1"/>
    <col min="6" max="6" width="8.6640625" style="4" customWidth="1"/>
    <col min="7" max="7" width="9.88671875" style="4" customWidth="1"/>
    <col min="8" max="8" width="13.5546875" style="5" customWidth="1"/>
    <col min="9" max="9" width="9.109375" style="2" customWidth="1"/>
    <col min="10" max="16384" width="9.109375" style="2"/>
  </cols>
  <sheetData>
    <row r="1" spans="1:8" x14ac:dyDescent="0.25">
      <c r="D1" s="3" t="s">
        <v>0</v>
      </c>
    </row>
    <row r="2" spans="1:8" x14ac:dyDescent="0.25">
      <c r="D2" s="3" t="s">
        <v>44</v>
      </c>
    </row>
    <row r="3" spans="1:8" x14ac:dyDescent="0.25">
      <c r="D3" s="3"/>
    </row>
    <row r="4" spans="1:8" x14ac:dyDescent="0.25">
      <c r="D4" s="3"/>
      <c r="G4" s="4" t="s">
        <v>1</v>
      </c>
    </row>
    <row r="5" spans="1:8" ht="13.8" x14ac:dyDescent="0.25">
      <c r="A5" s="6"/>
      <c r="B5" s="7"/>
      <c r="C5" s="6"/>
      <c r="D5" s="8"/>
      <c r="E5" s="9"/>
      <c r="F5" s="9" t="s">
        <v>43</v>
      </c>
      <c r="G5" s="9"/>
      <c r="H5" s="10"/>
    </row>
    <row r="6" spans="1:8" ht="13.8" x14ac:dyDescent="0.25">
      <c r="A6" s="6"/>
      <c r="B6" s="7"/>
      <c r="C6" s="6"/>
      <c r="D6" s="8"/>
      <c r="E6" s="9"/>
      <c r="F6" s="9" t="s">
        <v>2</v>
      </c>
      <c r="G6" s="9"/>
      <c r="H6" s="10" t="s">
        <v>42</v>
      </c>
    </row>
    <row r="7" spans="1:8" ht="13.8" x14ac:dyDescent="0.25">
      <c r="A7" s="6"/>
      <c r="B7" s="7"/>
      <c r="C7" s="6"/>
      <c r="D7" s="8"/>
      <c r="E7" s="9"/>
      <c r="F7" s="9"/>
      <c r="G7" s="9"/>
      <c r="H7" s="10"/>
    </row>
    <row r="8" spans="1:8" ht="17.399999999999999" x14ac:dyDescent="0.3">
      <c r="A8" s="6"/>
      <c r="B8" s="45" t="s">
        <v>46</v>
      </c>
      <c r="C8" s="82">
        <v>23</v>
      </c>
      <c r="D8" s="49" t="s">
        <v>47</v>
      </c>
      <c r="E8" s="49"/>
      <c r="F8" s="9"/>
      <c r="G8" s="9"/>
      <c r="H8" s="10"/>
    </row>
    <row r="9" spans="1:8" s="14" customFormat="1" ht="27.6" x14ac:dyDescent="0.25">
      <c r="A9" s="11" t="s">
        <v>3</v>
      </c>
      <c r="B9" s="11" t="s">
        <v>4</v>
      </c>
      <c r="C9" s="11" t="s">
        <v>5</v>
      </c>
      <c r="D9" s="11" t="s">
        <v>6</v>
      </c>
      <c r="E9" s="12" t="s">
        <v>7</v>
      </c>
      <c r="F9" s="12" t="s">
        <v>8</v>
      </c>
      <c r="G9" s="12" t="s">
        <v>9</v>
      </c>
      <c r="H9" s="13" t="s">
        <v>10</v>
      </c>
    </row>
    <row r="10" spans="1:8" ht="14.4" thickBot="1" x14ac:dyDescent="0.3">
      <c r="A10" s="15"/>
      <c r="B10" s="16" t="s">
        <v>11</v>
      </c>
      <c r="C10" s="15"/>
      <c r="D10" s="15"/>
      <c r="E10" s="50"/>
      <c r="F10" s="51"/>
      <c r="G10" s="52"/>
      <c r="H10" s="17"/>
    </row>
    <row r="11" spans="1:8" ht="14.4" thickBot="1" x14ac:dyDescent="0.3">
      <c r="A11" s="66">
        <v>288</v>
      </c>
      <c r="B11" s="67" t="s">
        <v>60</v>
      </c>
      <c r="C11" s="68">
        <v>120</v>
      </c>
      <c r="D11" s="66">
        <v>269.86</v>
      </c>
      <c r="E11" s="66">
        <v>17.87</v>
      </c>
      <c r="F11" s="68">
        <v>21.8</v>
      </c>
      <c r="G11" s="68">
        <v>0.56000000000000005</v>
      </c>
      <c r="H11" s="17">
        <v>61.14</v>
      </c>
    </row>
    <row r="12" spans="1:8" ht="14.4" thickBot="1" x14ac:dyDescent="0.3">
      <c r="A12" s="69">
        <v>255</v>
      </c>
      <c r="B12" s="70" t="s">
        <v>34</v>
      </c>
      <c r="C12" s="71">
        <v>150</v>
      </c>
      <c r="D12" s="69">
        <v>309.74</v>
      </c>
      <c r="E12" s="69">
        <v>8.14</v>
      </c>
      <c r="F12" s="71">
        <v>8.4600000000000009</v>
      </c>
      <c r="G12" s="71">
        <v>50.25</v>
      </c>
      <c r="H12" s="17">
        <v>8.7899999999999991</v>
      </c>
    </row>
    <row r="13" spans="1:8" ht="14.4" thickBot="1" x14ac:dyDescent="0.3">
      <c r="A13" s="69">
        <v>22</v>
      </c>
      <c r="B13" s="70" t="s">
        <v>55</v>
      </c>
      <c r="C13" s="71">
        <v>50</v>
      </c>
      <c r="D13" s="69">
        <v>36.450000000000003</v>
      </c>
      <c r="E13" s="69">
        <v>1.63</v>
      </c>
      <c r="F13" s="71">
        <v>1.35</v>
      </c>
      <c r="G13" s="71">
        <v>4.4400000000000004</v>
      </c>
      <c r="H13" s="17">
        <v>2.4300000000000002</v>
      </c>
    </row>
    <row r="14" spans="1:8" ht="14.4" thickBot="1" x14ac:dyDescent="0.3">
      <c r="A14" s="69">
        <v>389</v>
      </c>
      <c r="B14" s="70" t="s">
        <v>57</v>
      </c>
      <c r="C14" s="71">
        <v>200</v>
      </c>
      <c r="D14" s="69">
        <v>86.6</v>
      </c>
      <c r="E14" s="69">
        <v>1</v>
      </c>
      <c r="F14" s="71">
        <v>0.2</v>
      </c>
      <c r="G14" s="71">
        <v>20.2</v>
      </c>
      <c r="H14" s="17">
        <v>40</v>
      </c>
    </row>
    <row r="15" spans="1:8" ht="14.4" thickBot="1" x14ac:dyDescent="0.3">
      <c r="A15" s="69"/>
      <c r="B15" s="70" t="s">
        <v>58</v>
      </c>
      <c r="C15" s="71">
        <v>50</v>
      </c>
      <c r="D15" s="69">
        <v>90</v>
      </c>
      <c r="E15" s="69">
        <v>6</v>
      </c>
      <c r="F15" s="71">
        <v>7</v>
      </c>
      <c r="G15" s="71">
        <v>7</v>
      </c>
      <c r="H15" s="17">
        <v>15</v>
      </c>
    </row>
    <row r="16" spans="1:8" ht="14.4" thickBot="1" x14ac:dyDescent="0.3">
      <c r="A16" s="72"/>
      <c r="B16" s="70" t="s">
        <v>59</v>
      </c>
      <c r="C16" s="71">
        <v>30</v>
      </c>
      <c r="D16" s="69">
        <v>70.319999999999993</v>
      </c>
      <c r="E16" s="69">
        <v>2.2799999999999998</v>
      </c>
      <c r="F16" s="71">
        <v>0.24</v>
      </c>
      <c r="G16" s="71">
        <v>14.76</v>
      </c>
      <c r="H16" s="17">
        <v>2.88</v>
      </c>
    </row>
    <row r="17" spans="1:8" ht="13.8" x14ac:dyDescent="0.25">
      <c r="A17" s="15"/>
      <c r="B17" s="23" t="s">
        <v>13</v>
      </c>
      <c r="C17" s="16">
        <f>SUM(C9:C16)</f>
        <v>600</v>
      </c>
      <c r="D17" s="16">
        <f>SUM(D9:D16)</f>
        <v>862.97</v>
      </c>
      <c r="E17" s="16">
        <f>SUM(E9:E16)</f>
        <v>36.92</v>
      </c>
      <c r="F17" s="16">
        <f>SUM(F9:F16)</f>
        <v>39.050000000000004</v>
      </c>
      <c r="G17" s="47">
        <f>SUM(G9:G16)</f>
        <v>97.210000000000008</v>
      </c>
      <c r="H17" s="24">
        <f>SUM(H9:H16)</f>
        <v>130.24</v>
      </c>
    </row>
    <row r="18" spans="1:8" ht="14.4" thickBot="1" x14ac:dyDescent="0.3">
      <c r="A18" s="15"/>
      <c r="B18" s="16" t="s">
        <v>14</v>
      </c>
      <c r="C18" s="15"/>
      <c r="D18" s="25"/>
      <c r="E18" s="50"/>
      <c r="F18" s="51"/>
      <c r="G18" s="52"/>
      <c r="H18" s="17"/>
    </row>
    <row r="19" spans="1:8" ht="14.4" thickBot="1" x14ac:dyDescent="0.3">
      <c r="A19" s="66">
        <v>288</v>
      </c>
      <c r="B19" s="67" t="s">
        <v>60</v>
      </c>
      <c r="C19" s="68">
        <v>120</v>
      </c>
      <c r="D19" s="66">
        <v>269.86</v>
      </c>
      <c r="E19" s="66">
        <v>17.87</v>
      </c>
      <c r="F19" s="68">
        <v>21.8</v>
      </c>
      <c r="G19" s="68">
        <v>0.56000000000000005</v>
      </c>
      <c r="H19" s="17">
        <v>61.14</v>
      </c>
    </row>
    <row r="20" spans="1:8" ht="14.4" thickBot="1" x14ac:dyDescent="0.3">
      <c r="A20" s="69">
        <v>255</v>
      </c>
      <c r="B20" s="70" t="s">
        <v>34</v>
      </c>
      <c r="C20" s="71">
        <v>200</v>
      </c>
      <c r="D20" s="69">
        <v>309.74</v>
      </c>
      <c r="E20" s="69">
        <v>8.14</v>
      </c>
      <c r="F20" s="71">
        <v>8.4600000000000009</v>
      </c>
      <c r="G20" s="71">
        <v>50.25</v>
      </c>
      <c r="H20" s="17">
        <v>11.65</v>
      </c>
    </row>
    <row r="21" spans="1:8" ht="14.4" thickBot="1" x14ac:dyDescent="0.3">
      <c r="A21" s="69">
        <v>22</v>
      </c>
      <c r="B21" s="70" t="s">
        <v>55</v>
      </c>
      <c r="C21" s="71">
        <v>50</v>
      </c>
      <c r="D21" s="69">
        <v>36.450000000000003</v>
      </c>
      <c r="E21" s="69">
        <v>1.63</v>
      </c>
      <c r="F21" s="71">
        <v>1.35</v>
      </c>
      <c r="G21" s="71">
        <v>4.4400000000000004</v>
      </c>
      <c r="H21" s="17">
        <v>2.4300000000000002</v>
      </c>
    </row>
    <row r="22" spans="1:8" ht="14.4" thickBot="1" x14ac:dyDescent="0.3">
      <c r="A22" s="69">
        <v>389</v>
      </c>
      <c r="B22" s="70" t="s">
        <v>57</v>
      </c>
      <c r="C22" s="71">
        <v>200</v>
      </c>
      <c r="D22" s="69">
        <v>86.6</v>
      </c>
      <c r="E22" s="69">
        <v>1</v>
      </c>
      <c r="F22" s="71">
        <v>0.2</v>
      </c>
      <c r="G22" s="71">
        <v>20.2</v>
      </c>
      <c r="H22" s="17">
        <v>40</v>
      </c>
    </row>
    <row r="23" spans="1:8" ht="14.4" thickBot="1" x14ac:dyDescent="0.3">
      <c r="A23" s="69"/>
      <c r="B23" s="70" t="s">
        <v>58</v>
      </c>
      <c r="C23" s="71">
        <v>50</v>
      </c>
      <c r="D23" s="69">
        <v>90</v>
      </c>
      <c r="E23" s="69">
        <v>6</v>
      </c>
      <c r="F23" s="71">
        <v>7</v>
      </c>
      <c r="G23" s="71">
        <v>7</v>
      </c>
      <c r="H23" s="17">
        <v>15</v>
      </c>
    </row>
    <row r="24" spans="1:8" ht="14.4" thickBot="1" x14ac:dyDescent="0.3">
      <c r="A24" s="72"/>
      <c r="B24" s="70" t="s">
        <v>59</v>
      </c>
      <c r="C24" s="71">
        <v>30</v>
      </c>
      <c r="D24" s="69">
        <v>70.319999999999993</v>
      </c>
      <c r="E24" s="69">
        <v>2.2799999999999998</v>
      </c>
      <c r="F24" s="71">
        <v>0.24</v>
      </c>
      <c r="G24" s="71">
        <v>14.76</v>
      </c>
      <c r="H24" s="17">
        <v>2.88</v>
      </c>
    </row>
    <row r="25" spans="1:8" ht="13.8" x14ac:dyDescent="0.25">
      <c r="A25" s="15"/>
      <c r="B25" s="23" t="s">
        <v>13</v>
      </c>
      <c r="C25" s="16">
        <f>SUM(C18:C24)</f>
        <v>650</v>
      </c>
      <c r="D25" s="16">
        <f>SUM(D18:D24)</f>
        <v>862.97</v>
      </c>
      <c r="E25" s="16">
        <f>SUM(E18:E24)</f>
        <v>36.92</v>
      </c>
      <c r="F25" s="16">
        <f>SUM(F18:F24)</f>
        <v>39.050000000000004</v>
      </c>
      <c r="G25" s="47">
        <f>SUM(G18:G24)</f>
        <v>97.210000000000008</v>
      </c>
      <c r="H25" s="24">
        <f>SUM(H18:H24)</f>
        <v>133.10000000000002</v>
      </c>
    </row>
    <row r="26" spans="1:8" ht="14.4" thickBot="1" x14ac:dyDescent="0.3">
      <c r="A26" s="15"/>
      <c r="B26" s="16" t="s">
        <v>15</v>
      </c>
      <c r="C26" s="15"/>
      <c r="D26" s="15"/>
      <c r="E26" s="53"/>
      <c r="F26" s="53"/>
      <c r="G26" s="53"/>
      <c r="H26" s="17"/>
    </row>
    <row r="27" spans="1:8" ht="15" thickBot="1" x14ac:dyDescent="0.3">
      <c r="A27" s="55">
        <v>173</v>
      </c>
      <c r="B27" s="56" t="s">
        <v>51</v>
      </c>
      <c r="C27" s="57">
        <v>200</v>
      </c>
      <c r="D27" s="61">
        <v>178.75</v>
      </c>
      <c r="E27" s="61">
        <v>6.85</v>
      </c>
      <c r="F27" s="57">
        <v>6.96</v>
      </c>
      <c r="G27" s="57">
        <v>22.13</v>
      </c>
      <c r="H27" s="17">
        <v>9.34</v>
      </c>
    </row>
    <row r="28" spans="1:8" ht="14.4" thickBot="1" x14ac:dyDescent="0.3">
      <c r="A28" s="58">
        <v>348</v>
      </c>
      <c r="B28" s="59" t="s">
        <v>52</v>
      </c>
      <c r="C28" s="60">
        <v>200</v>
      </c>
      <c r="D28" s="58">
        <v>26.84</v>
      </c>
      <c r="E28" s="58">
        <v>0.19</v>
      </c>
      <c r="F28" s="60">
        <v>0.04</v>
      </c>
      <c r="G28" s="60">
        <v>6.42</v>
      </c>
      <c r="H28" s="17">
        <v>2.97</v>
      </c>
    </row>
    <row r="29" spans="1:8" ht="14.4" thickBot="1" x14ac:dyDescent="0.3">
      <c r="A29" s="58">
        <v>1</v>
      </c>
      <c r="B29" s="59" t="s">
        <v>53</v>
      </c>
      <c r="C29" s="60" t="s">
        <v>54</v>
      </c>
      <c r="D29" s="58">
        <v>147</v>
      </c>
      <c r="E29" s="58">
        <v>2.6</v>
      </c>
      <c r="F29" s="60">
        <v>8.8000000000000007</v>
      </c>
      <c r="G29" s="60">
        <v>14.3</v>
      </c>
      <c r="H29" s="17">
        <v>14.08</v>
      </c>
    </row>
    <row r="30" spans="1:8" ht="15.6" x14ac:dyDescent="0.3">
      <c r="A30" s="18"/>
      <c r="B30" s="19"/>
      <c r="C30" s="20"/>
      <c r="D30" s="20"/>
      <c r="E30" s="21"/>
      <c r="F30" s="22"/>
      <c r="G30" s="21"/>
      <c r="H30" s="17"/>
    </row>
    <row r="31" spans="1:8" ht="13.8" x14ac:dyDescent="0.25">
      <c r="A31" s="15"/>
      <c r="B31" s="23" t="s">
        <v>13</v>
      </c>
      <c r="C31" s="16">
        <f>SUM(C27:C30)</f>
        <v>400</v>
      </c>
      <c r="D31" s="16">
        <f>SUM(D27:D30)</f>
        <v>352.59000000000003</v>
      </c>
      <c r="E31" s="16">
        <f>SUM(E27:E30)</f>
        <v>9.64</v>
      </c>
      <c r="F31" s="16">
        <f>SUM(F27:F30)</f>
        <v>15.8</v>
      </c>
      <c r="G31" s="16">
        <f>SUM(G27:G30)</f>
        <v>42.849999999999994</v>
      </c>
      <c r="H31" s="24">
        <f>H27+H28+H29+H30</f>
        <v>26.39</v>
      </c>
    </row>
    <row r="32" spans="1:8" ht="14.4" thickBot="1" x14ac:dyDescent="0.3">
      <c r="A32" s="15"/>
      <c r="B32" s="16" t="s">
        <v>48</v>
      </c>
      <c r="C32" s="15"/>
      <c r="D32" s="15"/>
      <c r="E32" s="53"/>
      <c r="F32" s="53"/>
      <c r="G32" s="53"/>
      <c r="H32" s="17"/>
    </row>
    <row r="33" spans="1:8" ht="14.4" thickBot="1" x14ac:dyDescent="0.3">
      <c r="A33" s="62">
        <v>288</v>
      </c>
      <c r="B33" s="56" t="s">
        <v>60</v>
      </c>
      <c r="C33" s="63">
        <v>120</v>
      </c>
      <c r="D33" s="55">
        <v>269.86</v>
      </c>
      <c r="E33" s="55">
        <v>17.87</v>
      </c>
      <c r="F33" s="63">
        <v>21.8</v>
      </c>
      <c r="G33" s="63">
        <v>0.56000000000000005</v>
      </c>
      <c r="H33" s="17">
        <v>61.14</v>
      </c>
    </row>
    <row r="34" spans="1:8" ht="14.4" thickBot="1" x14ac:dyDescent="0.3">
      <c r="A34" s="64">
        <v>255</v>
      </c>
      <c r="B34" s="59" t="s">
        <v>34</v>
      </c>
      <c r="C34" s="60">
        <v>200</v>
      </c>
      <c r="D34" s="58">
        <v>309.74</v>
      </c>
      <c r="E34" s="58">
        <v>8.14</v>
      </c>
      <c r="F34" s="60">
        <v>8.4600000000000009</v>
      </c>
      <c r="G34" s="60">
        <v>50.25</v>
      </c>
      <c r="H34" s="17">
        <v>8.7899999999999991</v>
      </c>
    </row>
    <row r="35" spans="1:8" ht="14.4" thickBot="1" x14ac:dyDescent="0.3">
      <c r="A35" s="64">
        <v>22</v>
      </c>
      <c r="B35" s="59" t="s">
        <v>55</v>
      </c>
      <c r="C35" s="60">
        <v>50</v>
      </c>
      <c r="D35" s="58">
        <v>36.450000000000003</v>
      </c>
      <c r="E35" s="58">
        <v>1.63</v>
      </c>
      <c r="F35" s="60">
        <v>1.35</v>
      </c>
      <c r="G35" s="60">
        <v>4.4400000000000004</v>
      </c>
      <c r="H35" s="17">
        <v>2.4300000000000002</v>
      </c>
    </row>
    <row r="36" spans="1:8" ht="14.4" thickBot="1" x14ac:dyDescent="0.3">
      <c r="A36" s="64">
        <v>113</v>
      </c>
      <c r="B36" s="59" t="s">
        <v>56</v>
      </c>
      <c r="C36" s="60">
        <v>250</v>
      </c>
      <c r="D36" s="58">
        <v>127.5</v>
      </c>
      <c r="E36" s="58">
        <v>3.15</v>
      </c>
      <c r="F36" s="60">
        <v>2.68</v>
      </c>
      <c r="G36" s="60">
        <v>2.65</v>
      </c>
      <c r="H36" s="17">
        <v>12.54</v>
      </c>
    </row>
    <row r="37" spans="1:8" ht="14.4" thickBot="1" x14ac:dyDescent="0.3">
      <c r="A37" s="64">
        <v>389</v>
      </c>
      <c r="B37" s="59" t="s">
        <v>57</v>
      </c>
      <c r="C37" s="60">
        <v>200</v>
      </c>
      <c r="D37" s="58">
        <v>86.6</v>
      </c>
      <c r="E37" s="58">
        <v>1</v>
      </c>
      <c r="F37" s="60">
        <v>0.2</v>
      </c>
      <c r="G37" s="60">
        <v>20.2</v>
      </c>
      <c r="H37" s="17">
        <v>40</v>
      </c>
    </row>
    <row r="38" spans="1:8" ht="14.4" thickBot="1" x14ac:dyDescent="0.3">
      <c r="A38" s="64"/>
      <c r="B38" s="59" t="s">
        <v>58</v>
      </c>
      <c r="C38" s="60">
        <v>50</v>
      </c>
      <c r="D38" s="58">
        <v>90</v>
      </c>
      <c r="E38" s="58">
        <v>6</v>
      </c>
      <c r="F38" s="60">
        <v>7</v>
      </c>
      <c r="G38" s="60">
        <v>7</v>
      </c>
      <c r="H38" s="17">
        <v>15</v>
      </c>
    </row>
    <row r="39" spans="1:8" ht="14.4" thickBot="1" x14ac:dyDescent="0.3">
      <c r="A39" s="65"/>
      <c r="B39" s="59" t="s">
        <v>59</v>
      </c>
      <c r="C39" s="60">
        <v>30</v>
      </c>
      <c r="D39" s="58">
        <v>70.319999999999993</v>
      </c>
      <c r="E39" s="58">
        <v>2.2799999999999998</v>
      </c>
      <c r="F39" s="60">
        <v>0.24</v>
      </c>
      <c r="G39" s="60">
        <v>14.76</v>
      </c>
      <c r="H39" s="17">
        <v>2.88</v>
      </c>
    </row>
    <row r="40" spans="1:8" ht="13.8" x14ac:dyDescent="0.25">
      <c r="A40" s="15"/>
      <c r="B40" s="23" t="s">
        <v>13</v>
      </c>
      <c r="C40" s="16">
        <f>SUM(C33:C39)</f>
        <v>900</v>
      </c>
      <c r="D40" s="16">
        <f>SUM(D33:D39)</f>
        <v>990.47</v>
      </c>
      <c r="E40" s="26">
        <f>SUM(E33:E39)</f>
        <v>40.07</v>
      </c>
      <c r="F40" s="26">
        <f>SUM(F33:F39)</f>
        <v>41.730000000000011</v>
      </c>
      <c r="G40" s="26">
        <f>SUM(G33:G39)</f>
        <v>99.86</v>
      </c>
      <c r="H40" s="24">
        <f>H33+H36+H37+H38+H34+H35</f>
        <v>139.9</v>
      </c>
    </row>
    <row r="41" spans="1:8" s="14" customFormat="1" ht="14.4" thickBot="1" x14ac:dyDescent="0.3">
      <c r="A41" s="11"/>
      <c r="B41" s="31" t="s">
        <v>16</v>
      </c>
      <c r="C41" s="11" t="s">
        <v>5</v>
      </c>
      <c r="D41" s="11" t="s">
        <v>6</v>
      </c>
      <c r="E41" s="12" t="s">
        <v>7</v>
      </c>
      <c r="F41" s="12" t="s">
        <v>8</v>
      </c>
      <c r="G41" s="12" t="s">
        <v>9</v>
      </c>
      <c r="H41" s="32"/>
    </row>
    <row r="42" spans="1:8" ht="15" thickBot="1" x14ac:dyDescent="0.3">
      <c r="A42" s="55">
        <v>173</v>
      </c>
      <c r="B42" s="56" t="s">
        <v>51</v>
      </c>
      <c r="C42" s="57">
        <v>250</v>
      </c>
      <c r="D42" s="61">
        <v>178.75</v>
      </c>
      <c r="E42" s="61">
        <v>6.85</v>
      </c>
      <c r="F42" s="57">
        <v>6.96</v>
      </c>
      <c r="G42" s="57">
        <v>22.13</v>
      </c>
      <c r="H42" s="17">
        <v>11.65</v>
      </c>
    </row>
    <row r="43" spans="1:8" ht="14.4" thickBot="1" x14ac:dyDescent="0.3">
      <c r="A43" s="58">
        <v>348</v>
      </c>
      <c r="B43" s="59" t="s">
        <v>52</v>
      </c>
      <c r="C43" s="60">
        <v>200</v>
      </c>
      <c r="D43" s="58">
        <v>26.84</v>
      </c>
      <c r="E43" s="58">
        <v>0.19</v>
      </c>
      <c r="F43" s="60">
        <v>0.04</v>
      </c>
      <c r="G43" s="60">
        <v>6.42</v>
      </c>
      <c r="H43" s="17">
        <v>2.97</v>
      </c>
    </row>
    <row r="44" spans="1:8" ht="14.4" thickBot="1" x14ac:dyDescent="0.3">
      <c r="A44" s="58">
        <v>1</v>
      </c>
      <c r="B44" s="59" t="s">
        <v>53</v>
      </c>
      <c r="C44" s="60" t="s">
        <v>54</v>
      </c>
      <c r="D44" s="58">
        <v>147</v>
      </c>
      <c r="E44" s="58">
        <v>2.6</v>
      </c>
      <c r="F44" s="60">
        <v>8.8000000000000007</v>
      </c>
      <c r="G44" s="60">
        <v>14.3</v>
      </c>
      <c r="H44" s="17">
        <v>14.08</v>
      </c>
    </row>
    <row r="45" spans="1:8" ht="15.6" x14ac:dyDescent="0.3">
      <c r="A45" s="18"/>
      <c r="B45" s="19"/>
      <c r="C45" s="20"/>
      <c r="D45" s="20"/>
      <c r="E45" s="21"/>
      <c r="F45" s="22"/>
      <c r="G45" s="21"/>
      <c r="H45" s="17"/>
    </row>
    <row r="46" spans="1:8" ht="13.8" x14ac:dyDescent="0.25">
      <c r="A46" s="15"/>
      <c r="B46" s="23" t="s">
        <v>13</v>
      </c>
      <c r="C46" s="16">
        <f>SUM(C42:C45)</f>
        <v>450</v>
      </c>
      <c r="D46" s="16">
        <f>SUM(D42:D45)</f>
        <v>352.59000000000003</v>
      </c>
      <c r="E46" s="26">
        <f>SUM(E42:E45)</f>
        <v>9.64</v>
      </c>
      <c r="F46" s="26">
        <f>SUM(F42:F45)</f>
        <v>15.8</v>
      </c>
      <c r="G46" s="26">
        <f>SUM(G42:G45)</f>
        <v>42.849999999999994</v>
      </c>
      <c r="H46" s="24">
        <f>H42+H43+H44+H45</f>
        <v>28.700000000000003</v>
      </c>
    </row>
    <row r="47" spans="1:8" ht="14.4" thickBot="1" x14ac:dyDescent="0.3">
      <c r="A47" s="15"/>
      <c r="B47" s="16" t="s">
        <v>49</v>
      </c>
      <c r="C47" s="15"/>
      <c r="D47" s="16"/>
      <c r="E47" s="26"/>
      <c r="F47" s="26"/>
      <c r="G47" s="26"/>
      <c r="H47" s="17"/>
    </row>
    <row r="48" spans="1:8" ht="14.4" thickBot="1" x14ac:dyDescent="0.3">
      <c r="A48" s="62">
        <v>288</v>
      </c>
      <c r="B48" s="56" t="s">
        <v>60</v>
      </c>
      <c r="C48" s="63">
        <v>120</v>
      </c>
      <c r="D48" s="55">
        <v>269.86</v>
      </c>
      <c r="E48" s="55">
        <v>17.87</v>
      </c>
      <c r="F48" s="63">
        <v>21.8</v>
      </c>
      <c r="G48" s="63">
        <v>0.56000000000000005</v>
      </c>
      <c r="H48" s="17">
        <v>61.14</v>
      </c>
    </row>
    <row r="49" spans="1:8" ht="14.4" thickBot="1" x14ac:dyDescent="0.3">
      <c r="A49" s="64">
        <v>255</v>
      </c>
      <c r="B49" s="59" t="s">
        <v>34</v>
      </c>
      <c r="C49" s="60">
        <v>200</v>
      </c>
      <c r="D49" s="58">
        <v>309.74</v>
      </c>
      <c r="E49" s="58">
        <v>8.14</v>
      </c>
      <c r="F49" s="60">
        <v>8.4600000000000009</v>
      </c>
      <c r="G49" s="60">
        <v>50.25</v>
      </c>
      <c r="H49" s="17">
        <v>11.65</v>
      </c>
    </row>
    <row r="50" spans="1:8" ht="14.4" thickBot="1" x14ac:dyDescent="0.3">
      <c r="A50" s="64">
        <v>22</v>
      </c>
      <c r="B50" s="59" t="s">
        <v>55</v>
      </c>
      <c r="C50" s="60">
        <v>50</v>
      </c>
      <c r="D50" s="58">
        <v>36.450000000000003</v>
      </c>
      <c r="E50" s="58">
        <v>1.63</v>
      </c>
      <c r="F50" s="60">
        <v>1.35</v>
      </c>
      <c r="G50" s="60">
        <v>4.4400000000000004</v>
      </c>
      <c r="H50" s="17">
        <v>2.4300000000000002</v>
      </c>
    </row>
    <row r="51" spans="1:8" ht="14.4" thickBot="1" x14ac:dyDescent="0.3">
      <c r="A51" s="64">
        <v>113</v>
      </c>
      <c r="B51" s="59" t="s">
        <v>56</v>
      </c>
      <c r="C51" s="60">
        <v>250</v>
      </c>
      <c r="D51" s="58">
        <v>127.5</v>
      </c>
      <c r="E51" s="58">
        <v>3.15</v>
      </c>
      <c r="F51" s="60">
        <v>2.68</v>
      </c>
      <c r="G51" s="60">
        <v>2.65</v>
      </c>
      <c r="H51" s="17">
        <v>12.54</v>
      </c>
    </row>
    <row r="52" spans="1:8" ht="14.4" thickBot="1" x14ac:dyDescent="0.3">
      <c r="A52" s="64">
        <v>389</v>
      </c>
      <c r="B52" s="59" t="s">
        <v>57</v>
      </c>
      <c r="C52" s="60">
        <v>200</v>
      </c>
      <c r="D52" s="58">
        <v>86.6</v>
      </c>
      <c r="E52" s="58">
        <v>1</v>
      </c>
      <c r="F52" s="60">
        <v>0.2</v>
      </c>
      <c r="G52" s="60">
        <v>20.2</v>
      </c>
      <c r="H52" s="17">
        <v>40</v>
      </c>
    </row>
    <row r="53" spans="1:8" ht="14.4" thickBot="1" x14ac:dyDescent="0.3">
      <c r="A53" s="64"/>
      <c r="B53" s="59" t="s">
        <v>58</v>
      </c>
      <c r="C53" s="60">
        <v>50</v>
      </c>
      <c r="D53" s="58">
        <v>90</v>
      </c>
      <c r="E53" s="58">
        <v>6</v>
      </c>
      <c r="F53" s="60">
        <v>7</v>
      </c>
      <c r="G53" s="60">
        <v>7</v>
      </c>
      <c r="H53" s="17">
        <v>15</v>
      </c>
    </row>
    <row r="54" spans="1:8" ht="14.4" thickBot="1" x14ac:dyDescent="0.3">
      <c r="A54" s="65"/>
      <c r="B54" s="59" t="s">
        <v>59</v>
      </c>
      <c r="C54" s="60">
        <v>30</v>
      </c>
      <c r="D54" s="58">
        <v>70.319999999999993</v>
      </c>
      <c r="E54" s="58">
        <v>2.2799999999999998</v>
      </c>
      <c r="F54" s="60">
        <v>0.24</v>
      </c>
      <c r="G54" s="60">
        <v>14.76</v>
      </c>
      <c r="H54" s="17">
        <v>2.88</v>
      </c>
    </row>
    <row r="55" spans="1:8" ht="13.8" x14ac:dyDescent="0.25">
      <c r="A55" s="15"/>
      <c r="B55" s="23" t="s">
        <v>13</v>
      </c>
      <c r="C55" s="16">
        <f>SUM(C47:C54)</f>
        <v>900</v>
      </c>
      <c r="D55" s="16">
        <f>SUM(D47:D54)</f>
        <v>990.47</v>
      </c>
      <c r="E55" s="26">
        <f>SUM(E47:E54)</f>
        <v>40.07</v>
      </c>
      <c r="F55" s="26">
        <f>SUM(F47:F54)</f>
        <v>41.730000000000011</v>
      </c>
      <c r="G55" s="26">
        <f>SUM(G47:G54)</f>
        <v>99.86</v>
      </c>
      <c r="H55" s="24">
        <f>SUM(H47:H54)</f>
        <v>145.64000000000001</v>
      </c>
    </row>
    <row r="56" spans="1:8" ht="14.4" thickBot="1" x14ac:dyDescent="0.3">
      <c r="A56" s="15"/>
      <c r="B56" s="16" t="s">
        <v>17</v>
      </c>
      <c r="C56" s="15"/>
      <c r="D56" s="15"/>
      <c r="E56" s="53"/>
      <c r="F56" s="53"/>
      <c r="G56" s="53"/>
      <c r="H56" s="17"/>
    </row>
    <row r="57" spans="1:8" ht="14.4" thickBot="1" x14ac:dyDescent="0.3">
      <c r="A57" s="62">
        <v>288</v>
      </c>
      <c r="B57" s="56" t="s">
        <v>60</v>
      </c>
      <c r="C57" s="63">
        <v>120</v>
      </c>
      <c r="D57" s="55">
        <v>269.86</v>
      </c>
      <c r="E57" s="55">
        <v>17.87</v>
      </c>
      <c r="F57" s="63">
        <v>21.8</v>
      </c>
      <c r="G57" s="63">
        <v>0.56000000000000005</v>
      </c>
      <c r="H57" s="17">
        <v>61.14</v>
      </c>
    </row>
    <row r="58" spans="1:8" ht="14.4" thickBot="1" x14ac:dyDescent="0.3">
      <c r="A58" s="64">
        <v>255</v>
      </c>
      <c r="B58" s="59" t="s">
        <v>34</v>
      </c>
      <c r="C58" s="60">
        <v>200</v>
      </c>
      <c r="D58" s="58">
        <v>309.74</v>
      </c>
      <c r="E58" s="58">
        <v>8.14</v>
      </c>
      <c r="F58" s="60">
        <v>8.4600000000000009</v>
      </c>
      <c r="G58" s="60">
        <v>50.25</v>
      </c>
      <c r="H58" s="17">
        <v>11.65</v>
      </c>
    </row>
    <row r="59" spans="1:8" ht="14.4" thickBot="1" x14ac:dyDescent="0.3">
      <c r="A59" s="64">
        <v>22</v>
      </c>
      <c r="B59" s="59" t="s">
        <v>55</v>
      </c>
      <c r="C59" s="60">
        <v>50</v>
      </c>
      <c r="D59" s="58">
        <v>36.450000000000003</v>
      </c>
      <c r="E59" s="58">
        <v>1.63</v>
      </c>
      <c r="F59" s="60">
        <v>1.35</v>
      </c>
      <c r="G59" s="60">
        <v>4.4400000000000004</v>
      </c>
      <c r="H59" s="17">
        <v>2.4300000000000002</v>
      </c>
    </row>
    <row r="60" spans="1:8" ht="14.4" thickBot="1" x14ac:dyDescent="0.3">
      <c r="A60" s="64"/>
      <c r="B60" s="59" t="s">
        <v>58</v>
      </c>
      <c r="C60" s="60">
        <v>50</v>
      </c>
      <c r="D60" s="58">
        <v>90</v>
      </c>
      <c r="E60" s="58">
        <v>6</v>
      </c>
      <c r="F60" s="60">
        <v>7</v>
      </c>
      <c r="G60" s="60">
        <v>7</v>
      </c>
      <c r="H60" s="17">
        <v>15</v>
      </c>
    </row>
    <row r="61" spans="1:8" ht="14.4" thickBot="1" x14ac:dyDescent="0.3">
      <c r="A61" s="65"/>
      <c r="B61" s="59" t="s">
        <v>59</v>
      </c>
      <c r="C61" s="60">
        <v>30</v>
      </c>
      <c r="D61" s="58">
        <v>70.319999999999993</v>
      </c>
      <c r="E61" s="58">
        <v>2.2799999999999998</v>
      </c>
      <c r="F61" s="60">
        <v>0.24</v>
      </c>
      <c r="G61" s="60">
        <v>14.76</v>
      </c>
      <c r="H61" s="17">
        <v>2.88</v>
      </c>
    </row>
    <row r="62" spans="1:8" ht="14.4" thickBot="1" x14ac:dyDescent="0.3">
      <c r="A62" s="58">
        <v>348</v>
      </c>
      <c r="B62" s="59" t="s">
        <v>52</v>
      </c>
      <c r="C62" s="60">
        <v>200</v>
      </c>
      <c r="D62" s="58">
        <v>26.84</v>
      </c>
      <c r="E62" s="58">
        <v>0.19</v>
      </c>
      <c r="F62" s="60">
        <v>0.04</v>
      </c>
      <c r="G62" s="60">
        <v>6.42</v>
      </c>
      <c r="H62" s="17">
        <v>2.97</v>
      </c>
    </row>
    <row r="63" spans="1:8" ht="13.8" x14ac:dyDescent="0.25">
      <c r="A63" s="15"/>
      <c r="B63" s="23" t="s">
        <v>13</v>
      </c>
      <c r="C63" s="16">
        <f>SUM(C57:C62)</f>
        <v>650</v>
      </c>
      <c r="D63" s="16">
        <f>SUM(D57:D62)</f>
        <v>803.21000000000015</v>
      </c>
      <c r="E63" s="46">
        <f>SUM(E57:E62)</f>
        <v>36.11</v>
      </c>
      <c r="F63" s="46">
        <f>SUM(F57:F62)</f>
        <v>38.89</v>
      </c>
      <c r="G63" s="46">
        <f>SUM(G57:G62)</f>
        <v>83.43</v>
      </c>
      <c r="H63" s="24">
        <f>SUM(H57:H62)</f>
        <v>96.070000000000007</v>
      </c>
    </row>
    <row r="64" spans="1:8" ht="16.2" thickBot="1" x14ac:dyDescent="0.35">
      <c r="A64" s="18"/>
      <c r="B64" s="41" t="s">
        <v>50</v>
      </c>
      <c r="C64" s="18"/>
      <c r="D64" s="18"/>
      <c r="E64" s="33"/>
      <c r="F64" s="33"/>
      <c r="G64" s="35"/>
      <c r="H64" s="34"/>
    </row>
    <row r="65" spans="1:8" ht="16.2" thickBot="1" x14ac:dyDescent="0.3">
      <c r="A65" s="73"/>
      <c r="B65" s="74" t="s">
        <v>61</v>
      </c>
      <c r="C65" s="75">
        <v>100</v>
      </c>
      <c r="D65" s="80">
        <v>36.9</v>
      </c>
      <c r="E65" s="80">
        <v>2.91</v>
      </c>
      <c r="F65" s="75">
        <v>0.18</v>
      </c>
      <c r="G65" s="75">
        <v>5.92</v>
      </c>
      <c r="H65" s="17">
        <v>15</v>
      </c>
    </row>
    <row r="66" spans="1:8" ht="14.4" thickBot="1" x14ac:dyDescent="0.3">
      <c r="A66" s="72">
        <v>288</v>
      </c>
      <c r="B66" s="76" t="s">
        <v>60</v>
      </c>
      <c r="C66" s="71">
        <v>120</v>
      </c>
      <c r="D66" s="69">
        <v>386</v>
      </c>
      <c r="E66" s="69">
        <v>16.8</v>
      </c>
      <c r="F66" s="71">
        <v>24.4</v>
      </c>
      <c r="G66" s="71">
        <v>25</v>
      </c>
      <c r="H66" s="17">
        <v>61.14</v>
      </c>
    </row>
    <row r="67" spans="1:8" ht="14.4" thickBot="1" x14ac:dyDescent="0.3">
      <c r="A67" s="72">
        <v>202</v>
      </c>
      <c r="B67" s="76" t="s">
        <v>62</v>
      </c>
      <c r="C67" s="71">
        <v>200</v>
      </c>
      <c r="D67" s="69">
        <v>332</v>
      </c>
      <c r="E67" s="69">
        <v>10</v>
      </c>
      <c r="F67" s="71">
        <v>8.3000000000000007</v>
      </c>
      <c r="G67" s="71">
        <v>54.3</v>
      </c>
      <c r="H67" s="17">
        <v>8.8699999999999992</v>
      </c>
    </row>
    <row r="68" spans="1:8" ht="16.2" thickBot="1" x14ac:dyDescent="0.3">
      <c r="A68" s="77">
        <v>871</v>
      </c>
      <c r="B68" s="78" t="s">
        <v>63</v>
      </c>
      <c r="C68" s="79">
        <v>250</v>
      </c>
      <c r="D68" s="81">
        <v>90.3</v>
      </c>
      <c r="E68" s="81">
        <v>1.7</v>
      </c>
      <c r="F68" s="79">
        <v>5</v>
      </c>
      <c r="G68" s="79">
        <v>9.6999999999999993</v>
      </c>
      <c r="H68" s="17">
        <v>15.03</v>
      </c>
    </row>
    <row r="69" spans="1:8" ht="14.4" thickBot="1" x14ac:dyDescent="0.3">
      <c r="A69" s="72">
        <v>376</v>
      </c>
      <c r="B69" s="76" t="s">
        <v>64</v>
      </c>
      <c r="C69" s="71">
        <v>200</v>
      </c>
      <c r="D69" s="69">
        <v>0.1</v>
      </c>
      <c r="E69" s="69">
        <v>0</v>
      </c>
      <c r="F69" s="71">
        <v>0</v>
      </c>
      <c r="G69" s="71">
        <v>0</v>
      </c>
      <c r="H69" s="17">
        <v>1.35</v>
      </c>
    </row>
    <row r="70" spans="1:8" ht="14.4" thickBot="1" x14ac:dyDescent="0.3">
      <c r="A70" s="72"/>
      <c r="B70" s="76" t="s">
        <v>65</v>
      </c>
      <c r="C70" s="71">
        <v>30</v>
      </c>
      <c r="D70" s="69">
        <v>105.8</v>
      </c>
      <c r="E70" s="69">
        <v>4.0999999999999996</v>
      </c>
      <c r="F70" s="71">
        <v>0.6</v>
      </c>
      <c r="G70" s="71">
        <v>21</v>
      </c>
      <c r="H70" s="17">
        <v>2.61</v>
      </c>
    </row>
    <row r="71" spans="1:8" ht="13.8" x14ac:dyDescent="0.25">
      <c r="A71" s="15"/>
      <c r="B71" s="23" t="s">
        <v>13</v>
      </c>
      <c r="C71" s="16">
        <f>SUM(C69:C70)</f>
        <v>230</v>
      </c>
      <c r="D71" s="16">
        <f>SUM(D69:D70)</f>
        <v>105.89999999999999</v>
      </c>
      <c r="E71" s="26">
        <f>SUM(E65:E70)</f>
        <v>35.51</v>
      </c>
      <c r="F71" s="26">
        <f>SUM(F65:F70)</f>
        <v>38.479999999999997</v>
      </c>
      <c r="G71" s="26">
        <f>SUM(G65:G70)</f>
        <v>115.92</v>
      </c>
      <c r="H71" s="24">
        <f>H66+H65+H68+H69+H70+H67</f>
        <v>104</v>
      </c>
    </row>
    <row r="72" spans="1:8" ht="13.8" x14ac:dyDescent="0.25">
      <c r="A72" s="6"/>
      <c r="B72" s="7" t="s">
        <v>45</v>
      </c>
      <c r="C72" s="54"/>
      <c r="D72" s="54"/>
      <c r="E72" s="54"/>
      <c r="F72" s="54"/>
      <c r="G72" s="54"/>
      <c r="H72" s="54"/>
    </row>
    <row r="73" spans="1:8" ht="13.8" x14ac:dyDescent="0.25">
      <c r="A73" s="6"/>
      <c r="B73" s="7"/>
      <c r="C73" s="6"/>
      <c r="D73" s="6"/>
      <c r="E73" s="9"/>
      <c r="F73" s="9"/>
      <c r="G73" s="9"/>
      <c r="H73" s="10"/>
    </row>
    <row r="74" spans="1:8" ht="13.8" hidden="1" x14ac:dyDescent="0.25">
      <c r="A74" s="6"/>
      <c r="B74" s="7"/>
      <c r="C74" s="6"/>
      <c r="D74" s="6"/>
      <c r="E74" s="9"/>
      <c r="F74" s="9"/>
      <c r="G74" s="9"/>
      <c r="H74" s="10"/>
    </row>
    <row r="75" spans="1:8" ht="13.8" hidden="1" x14ac:dyDescent="0.25">
      <c r="A75" s="27"/>
      <c r="B75" s="36" t="s">
        <v>18</v>
      </c>
      <c r="C75" s="27"/>
      <c r="D75" s="27"/>
      <c r="E75" s="48"/>
      <c r="F75" s="48"/>
      <c r="G75" s="48"/>
      <c r="H75" s="10"/>
    </row>
    <row r="76" spans="1:8" ht="13.8" hidden="1" x14ac:dyDescent="0.25">
      <c r="A76" s="27"/>
      <c r="B76" s="38" t="s">
        <v>19</v>
      </c>
      <c r="C76" s="29">
        <v>50</v>
      </c>
      <c r="D76" s="29">
        <v>10</v>
      </c>
      <c r="E76" s="30">
        <v>0.6</v>
      </c>
      <c r="F76" s="30">
        <v>0.1</v>
      </c>
      <c r="G76" s="30">
        <v>1.8</v>
      </c>
      <c r="H76" s="10"/>
    </row>
    <row r="77" spans="1:8" ht="13.8" hidden="1" x14ac:dyDescent="0.25">
      <c r="A77" s="27">
        <v>439</v>
      </c>
      <c r="B77" s="28" t="s">
        <v>20</v>
      </c>
      <c r="C77" s="29">
        <v>100</v>
      </c>
      <c r="D77" s="29">
        <v>195</v>
      </c>
      <c r="E77" s="30">
        <v>13.6</v>
      </c>
      <c r="F77" s="30">
        <v>13.6</v>
      </c>
      <c r="G77" s="30">
        <v>3.9</v>
      </c>
      <c r="H77" s="10"/>
    </row>
    <row r="78" spans="1:8" ht="13.8" hidden="1" x14ac:dyDescent="0.25">
      <c r="A78" s="27">
        <v>518</v>
      </c>
      <c r="B78" s="39" t="s">
        <v>21</v>
      </c>
      <c r="C78" s="27">
        <v>150</v>
      </c>
      <c r="D78" s="27">
        <v>167</v>
      </c>
      <c r="E78" s="40">
        <v>3</v>
      </c>
      <c r="F78" s="40">
        <v>6.2</v>
      </c>
      <c r="G78" s="40">
        <v>24.3</v>
      </c>
      <c r="H78" s="10"/>
    </row>
    <row r="79" spans="1:8" ht="13.8" hidden="1" x14ac:dyDescent="0.25">
      <c r="A79" s="27">
        <v>692</v>
      </c>
      <c r="B79" s="28" t="s">
        <v>22</v>
      </c>
      <c r="C79" s="29">
        <v>200</v>
      </c>
      <c r="D79" s="29">
        <v>152</v>
      </c>
      <c r="E79" s="30">
        <v>2.5</v>
      </c>
      <c r="F79" s="30">
        <v>3.6</v>
      </c>
      <c r="G79" s="30">
        <v>28.7</v>
      </c>
      <c r="H79" s="10"/>
    </row>
    <row r="80" spans="1:8" ht="13.8" hidden="1" x14ac:dyDescent="0.25">
      <c r="A80" s="27">
        <v>806</v>
      </c>
      <c r="B80" s="28" t="s">
        <v>23</v>
      </c>
      <c r="C80" s="29">
        <v>75</v>
      </c>
      <c r="D80" s="29">
        <v>288</v>
      </c>
      <c r="E80" s="30">
        <v>4.8</v>
      </c>
      <c r="F80" s="30">
        <v>8.5</v>
      </c>
      <c r="G80" s="30">
        <v>48.4</v>
      </c>
      <c r="H80" s="10"/>
    </row>
    <row r="81" spans="1:8" ht="13.8" hidden="1" x14ac:dyDescent="0.25">
      <c r="A81" s="27"/>
      <c r="B81" s="28" t="s">
        <v>12</v>
      </c>
      <c r="C81" s="29">
        <v>31.3</v>
      </c>
      <c r="D81" s="29">
        <v>76</v>
      </c>
      <c r="E81" s="30">
        <v>2.4</v>
      </c>
      <c r="F81" s="30">
        <v>0.25</v>
      </c>
      <c r="G81" s="30">
        <v>15.4</v>
      </c>
      <c r="H81" s="10"/>
    </row>
    <row r="82" spans="1:8" ht="13.8" hidden="1" x14ac:dyDescent="0.25">
      <c r="A82" s="27"/>
      <c r="B82" s="41" t="s">
        <v>13</v>
      </c>
      <c r="C82" s="27"/>
      <c r="D82" s="36">
        <f>SUM(D76:D81)</f>
        <v>888</v>
      </c>
      <c r="E82" s="37">
        <f>SUM(E76:E81)</f>
        <v>26.9</v>
      </c>
      <c r="F82" s="37">
        <f>SUM(F76:F81)</f>
        <v>32.25</v>
      </c>
      <c r="G82" s="37">
        <f>SUM(G76:G81)</f>
        <v>122.5</v>
      </c>
      <c r="H82" s="10"/>
    </row>
    <row r="83" spans="1:8" ht="13.8" hidden="1" x14ac:dyDescent="0.25">
      <c r="A83" s="27"/>
      <c r="B83" s="38" t="s">
        <v>19</v>
      </c>
      <c r="C83" s="29">
        <v>50</v>
      </c>
      <c r="D83" s="29">
        <v>10</v>
      </c>
      <c r="E83" s="30">
        <v>0.6</v>
      </c>
      <c r="F83" s="30">
        <v>0.1</v>
      </c>
      <c r="G83" s="30">
        <v>1.8</v>
      </c>
      <c r="H83" s="10"/>
    </row>
    <row r="84" spans="1:8" ht="13.8" hidden="1" x14ac:dyDescent="0.25">
      <c r="A84" s="27">
        <v>439</v>
      </c>
      <c r="B84" s="28" t="s">
        <v>20</v>
      </c>
      <c r="C84" s="29">
        <v>100</v>
      </c>
      <c r="D84" s="29">
        <v>195</v>
      </c>
      <c r="E84" s="30">
        <v>13.6</v>
      </c>
      <c r="F84" s="30">
        <v>13.6</v>
      </c>
      <c r="G84" s="30">
        <v>3.9</v>
      </c>
      <c r="H84" s="10"/>
    </row>
    <row r="85" spans="1:8" ht="13.8" hidden="1" x14ac:dyDescent="0.25">
      <c r="A85" s="27">
        <v>518</v>
      </c>
      <c r="B85" s="39" t="s">
        <v>21</v>
      </c>
      <c r="C85" s="27">
        <v>180</v>
      </c>
      <c r="D85" s="27">
        <v>200</v>
      </c>
      <c r="E85" s="40">
        <v>3.6</v>
      </c>
      <c r="F85" s="40">
        <v>7.4</v>
      </c>
      <c r="G85" s="40">
        <v>29.2</v>
      </c>
      <c r="H85" s="10"/>
    </row>
    <row r="86" spans="1:8" ht="13.8" hidden="1" x14ac:dyDescent="0.25">
      <c r="A86" s="27">
        <v>692</v>
      </c>
      <c r="B86" s="28" t="s">
        <v>22</v>
      </c>
      <c r="C86" s="29">
        <v>200</v>
      </c>
      <c r="D86" s="29">
        <v>152</v>
      </c>
      <c r="E86" s="30">
        <v>2.5</v>
      </c>
      <c r="F86" s="30">
        <v>3.6</v>
      </c>
      <c r="G86" s="30">
        <v>28.7</v>
      </c>
      <c r="H86" s="10"/>
    </row>
    <row r="87" spans="1:8" ht="13.8" hidden="1" x14ac:dyDescent="0.25">
      <c r="A87" s="27">
        <v>806</v>
      </c>
      <c r="B87" s="28" t="s">
        <v>23</v>
      </c>
      <c r="C87" s="29">
        <v>75</v>
      </c>
      <c r="D87" s="29">
        <v>288</v>
      </c>
      <c r="E87" s="30">
        <v>4.8</v>
      </c>
      <c r="F87" s="30">
        <v>8.5</v>
      </c>
      <c r="G87" s="30">
        <v>48.4</v>
      </c>
      <c r="H87" s="10"/>
    </row>
    <row r="88" spans="1:8" ht="13.8" hidden="1" x14ac:dyDescent="0.25">
      <c r="A88" s="27"/>
      <c r="B88" s="28" t="s">
        <v>12</v>
      </c>
      <c r="C88" s="29">
        <v>31.3</v>
      </c>
      <c r="D88" s="29">
        <v>76</v>
      </c>
      <c r="E88" s="30">
        <v>2.4</v>
      </c>
      <c r="F88" s="30">
        <v>0.25</v>
      </c>
      <c r="G88" s="30">
        <v>15.4</v>
      </c>
      <c r="H88" s="10"/>
    </row>
    <row r="89" spans="1:8" ht="13.8" hidden="1" x14ac:dyDescent="0.25">
      <c r="A89" s="27"/>
      <c r="B89" s="41" t="s">
        <v>13</v>
      </c>
      <c r="C89" s="27"/>
      <c r="D89" s="36">
        <f>SUM(D83:D88)</f>
        <v>921</v>
      </c>
      <c r="E89" s="37">
        <f>SUM(E83:E88)</f>
        <v>27.5</v>
      </c>
      <c r="F89" s="37">
        <f>SUM(F83:F88)</f>
        <v>33.450000000000003</v>
      </c>
      <c r="G89" s="37">
        <f>SUM(G83:G88)</f>
        <v>127.4</v>
      </c>
      <c r="H89" s="10"/>
    </row>
    <row r="90" spans="1:8" ht="13.8" hidden="1" x14ac:dyDescent="0.25">
      <c r="A90" s="27"/>
      <c r="B90" s="36" t="s">
        <v>24</v>
      </c>
      <c r="C90" s="27"/>
      <c r="D90" s="27"/>
      <c r="E90" s="48"/>
      <c r="F90" s="48"/>
      <c r="G90" s="48"/>
      <c r="H90" s="10"/>
    </row>
    <row r="91" spans="1:8" ht="13.8" hidden="1" x14ac:dyDescent="0.25">
      <c r="A91" s="27"/>
      <c r="B91" s="39" t="s">
        <v>25</v>
      </c>
      <c r="C91" s="27">
        <v>50</v>
      </c>
      <c r="D91" s="27">
        <v>7</v>
      </c>
      <c r="E91" s="40">
        <v>0.3</v>
      </c>
      <c r="F91" s="40">
        <v>2.7</v>
      </c>
      <c r="G91" s="40">
        <v>5.2</v>
      </c>
      <c r="H91" s="10"/>
    </row>
    <row r="92" spans="1:8" ht="13.8" hidden="1" x14ac:dyDescent="0.25">
      <c r="A92" s="27">
        <v>475</v>
      </c>
      <c r="B92" s="38" t="s">
        <v>26</v>
      </c>
      <c r="C92" s="29" t="s">
        <v>27</v>
      </c>
      <c r="D92" s="29">
        <v>286</v>
      </c>
      <c r="E92" s="30">
        <v>10.6</v>
      </c>
      <c r="F92" s="30">
        <v>18.399999999999999</v>
      </c>
      <c r="G92" s="30">
        <v>9.3000000000000007</v>
      </c>
      <c r="H92" s="10"/>
    </row>
    <row r="93" spans="1:8" ht="13.8" hidden="1" x14ac:dyDescent="0.25">
      <c r="A93" s="27">
        <v>508</v>
      </c>
      <c r="B93" s="28" t="s">
        <v>28</v>
      </c>
      <c r="C93" s="29">
        <v>150</v>
      </c>
      <c r="D93" s="29">
        <v>279</v>
      </c>
      <c r="E93" s="30">
        <v>8.6999999999999993</v>
      </c>
      <c r="F93" s="30">
        <v>7.8</v>
      </c>
      <c r="G93" s="30">
        <v>42.6</v>
      </c>
      <c r="H93" s="10"/>
    </row>
    <row r="94" spans="1:8" ht="13.8" hidden="1" x14ac:dyDescent="0.25">
      <c r="A94" s="27">
        <v>699</v>
      </c>
      <c r="B94" s="28" t="s">
        <v>29</v>
      </c>
      <c r="C94" s="29">
        <v>200</v>
      </c>
      <c r="D94" s="29">
        <v>182</v>
      </c>
      <c r="E94" s="30">
        <v>0.1</v>
      </c>
      <c r="F94" s="30">
        <v>0</v>
      </c>
      <c r="G94" s="30">
        <v>24.2</v>
      </c>
      <c r="H94" s="10"/>
    </row>
    <row r="95" spans="1:8" ht="13.8" hidden="1" x14ac:dyDescent="0.25">
      <c r="A95" s="27"/>
      <c r="B95" s="28" t="s">
        <v>12</v>
      </c>
      <c r="C95" s="29">
        <v>31.3</v>
      </c>
      <c r="D95" s="29">
        <v>76</v>
      </c>
      <c r="E95" s="30">
        <v>2.4</v>
      </c>
      <c r="F95" s="30">
        <v>0.25</v>
      </c>
      <c r="G95" s="30">
        <v>15.4</v>
      </c>
      <c r="H95" s="10"/>
    </row>
    <row r="96" spans="1:8" ht="13.8" hidden="1" x14ac:dyDescent="0.25">
      <c r="A96" s="27"/>
      <c r="B96" s="41" t="s">
        <v>13</v>
      </c>
      <c r="C96" s="27"/>
      <c r="D96" s="36">
        <f>SUM(D91:D95)</f>
        <v>830</v>
      </c>
      <c r="E96" s="37">
        <f>SUM(E91:E95)</f>
        <v>22.1</v>
      </c>
      <c r="F96" s="37">
        <f>SUM(F91:F95)</f>
        <v>29.15</v>
      </c>
      <c r="G96" s="37">
        <f>SUM(G91:G95)</f>
        <v>96.7</v>
      </c>
      <c r="H96" s="10"/>
    </row>
    <row r="97" spans="1:8" ht="13.8" hidden="1" x14ac:dyDescent="0.25">
      <c r="A97" s="27"/>
      <c r="B97" s="41"/>
      <c r="C97" s="27"/>
      <c r="D97" s="27"/>
      <c r="E97" s="48"/>
      <c r="F97" s="48"/>
      <c r="G97" s="48"/>
      <c r="H97" s="10"/>
    </row>
    <row r="98" spans="1:8" ht="13.8" hidden="1" x14ac:dyDescent="0.25">
      <c r="A98" s="27"/>
      <c r="B98" s="39" t="s">
        <v>25</v>
      </c>
      <c r="C98" s="27">
        <v>50</v>
      </c>
      <c r="D98" s="27">
        <v>7</v>
      </c>
      <c r="E98" s="40">
        <v>0.3</v>
      </c>
      <c r="F98" s="40">
        <v>2.7</v>
      </c>
      <c r="G98" s="40">
        <v>5.2</v>
      </c>
      <c r="H98" s="10"/>
    </row>
    <row r="99" spans="1:8" ht="13.8" hidden="1" x14ac:dyDescent="0.25">
      <c r="A99" s="27">
        <v>475</v>
      </c>
      <c r="B99" s="38" t="s">
        <v>26</v>
      </c>
      <c r="C99" s="29" t="s">
        <v>27</v>
      </c>
      <c r="D99" s="29">
        <v>286</v>
      </c>
      <c r="E99" s="30">
        <v>10.6</v>
      </c>
      <c r="F99" s="30">
        <v>18.399999999999999</v>
      </c>
      <c r="G99" s="30">
        <v>9.3000000000000007</v>
      </c>
      <c r="H99" s="10"/>
    </row>
    <row r="100" spans="1:8" ht="13.8" hidden="1" x14ac:dyDescent="0.25">
      <c r="A100" s="27">
        <v>508</v>
      </c>
      <c r="B100" s="28" t="s">
        <v>28</v>
      </c>
      <c r="C100" s="29">
        <v>180</v>
      </c>
      <c r="D100" s="29">
        <v>335</v>
      </c>
      <c r="E100" s="30">
        <v>10.4</v>
      </c>
      <c r="F100" s="30">
        <v>9.4</v>
      </c>
      <c r="G100" s="30">
        <v>51.1</v>
      </c>
      <c r="H100" s="10"/>
    </row>
    <row r="101" spans="1:8" ht="13.8" hidden="1" x14ac:dyDescent="0.25">
      <c r="A101" s="27">
        <v>699</v>
      </c>
      <c r="B101" s="28" t="s">
        <v>29</v>
      </c>
      <c r="C101" s="29">
        <v>200</v>
      </c>
      <c r="D101" s="29">
        <v>182</v>
      </c>
      <c r="E101" s="30">
        <v>0.1</v>
      </c>
      <c r="F101" s="30">
        <v>0</v>
      </c>
      <c r="G101" s="30">
        <v>24.2</v>
      </c>
      <c r="H101" s="10"/>
    </row>
    <row r="102" spans="1:8" ht="13.8" hidden="1" x14ac:dyDescent="0.25">
      <c r="A102" s="27"/>
      <c r="B102" s="28" t="s">
        <v>12</v>
      </c>
      <c r="C102" s="29">
        <v>31.3</v>
      </c>
      <c r="D102" s="29">
        <v>76</v>
      </c>
      <c r="E102" s="30">
        <v>2.4</v>
      </c>
      <c r="F102" s="30">
        <v>0.25</v>
      </c>
      <c r="G102" s="30">
        <v>15.4</v>
      </c>
      <c r="H102" s="10"/>
    </row>
    <row r="103" spans="1:8" ht="13.8" hidden="1" x14ac:dyDescent="0.25">
      <c r="A103" s="27"/>
      <c r="B103" s="41" t="s">
        <v>13</v>
      </c>
      <c r="C103" s="27"/>
      <c r="D103" s="36">
        <f>SUM(D98:D102)</f>
        <v>886</v>
      </c>
      <c r="E103" s="37">
        <f>SUM(E98:E102)</f>
        <v>23.8</v>
      </c>
      <c r="F103" s="37">
        <f>SUM(F98:F102)</f>
        <v>30.75</v>
      </c>
      <c r="G103" s="37">
        <f>SUM(G98:G102)</f>
        <v>105.2</v>
      </c>
      <c r="H103" s="10"/>
    </row>
    <row r="104" spans="1:8" s="14" customFormat="1" ht="27.6" hidden="1" x14ac:dyDescent="0.25">
      <c r="A104" s="42" t="s">
        <v>3</v>
      </c>
      <c r="B104" s="42" t="s">
        <v>4</v>
      </c>
      <c r="C104" s="42" t="s">
        <v>5</v>
      </c>
      <c r="D104" s="42" t="s">
        <v>6</v>
      </c>
      <c r="E104" s="43" t="s">
        <v>7</v>
      </c>
      <c r="F104" s="43" t="s">
        <v>8</v>
      </c>
      <c r="G104" s="43" t="s">
        <v>9</v>
      </c>
      <c r="H104" s="44"/>
    </row>
    <row r="105" spans="1:8" ht="13.8" hidden="1" x14ac:dyDescent="0.25">
      <c r="A105" s="27"/>
      <c r="B105" s="36" t="s">
        <v>30</v>
      </c>
      <c r="C105" s="27"/>
      <c r="D105" s="27"/>
      <c r="E105" s="48"/>
      <c r="F105" s="48"/>
      <c r="G105" s="48"/>
      <c r="H105" s="10"/>
    </row>
    <row r="106" spans="1:8" ht="13.8" hidden="1" x14ac:dyDescent="0.25">
      <c r="A106" s="27"/>
      <c r="B106" s="28" t="s">
        <v>31</v>
      </c>
      <c r="C106" s="29">
        <v>50</v>
      </c>
      <c r="D106" s="29">
        <v>20</v>
      </c>
      <c r="E106" s="30">
        <v>1.4</v>
      </c>
      <c r="F106" s="30">
        <v>0</v>
      </c>
      <c r="G106" s="30">
        <v>3.2</v>
      </c>
      <c r="H106" s="10"/>
    </row>
    <row r="107" spans="1:8" ht="13.8" hidden="1" x14ac:dyDescent="0.25">
      <c r="A107" s="27">
        <v>452</v>
      </c>
      <c r="B107" s="28" t="s">
        <v>32</v>
      </c>
      <c r="C107" s="29" t="s">
        <v>33</v>
      </c>
      <c r="D107" s="29">
        <v>268</v>
      </c>
      <c r="E107" s="30">
        <v>11.2</v>
      </c>
      <c r="F107" s="30">
        <v>20</v>
      </c>
      <c r="G107" s="30">
        <v>10.4</v>
      </c>
      <c r="H107" s="10"/>
    </row>
    <row r="108" spans="1:8" ht="13.8" hidden="1" x14ac:dyDescent="0.25">
      <c r="A108" s="27">
        <v>516</v>
      </c>
      <c r="B108" s="28" t="s">
        <v>34</v>
      </c>
      <c r="C108" s="29">
        <v>150</v>
      </c>
      <c r="D108" s="29">
        <v>221</v>
      </c>
      <c r="E108" s="30">
        <v>5.3</v>
      </c>
      <c r="F108" s="30">
        <v>6.2</v>
      </c>
      <c r="G108" s="30">
        <v>35.299999999999997</v>
      </c>
      <c r="H108" s="10"/>
    </row>
    <row r="109" spans="1:8" ht="13.8" hidden="1" x14ac:dyDescent="0.25">
      <c r="A109" s="27">
        <v>699</v>
      </c>
      <c r="B109" s="28" t="s">
        <v>35</v>
      </c>
      <c r="C109" s="29">
        <v>200</v>
      </c>
      <c r="D109" s="29">
        <v>182</v>
      </c>
      <c r="E109" s="30">
        <v>0.1</v>
      </c>
      <c r="F109" s="30">
        <v>0</v>
      </c>
      <c r="G109" s="30">
        <v>25.2</v>
      </c>
      <c r="H109" s="10"/>
    </row>
    <row r="110" spans="1:8" ht="13.8" hidden="1" x14ac:dyDescent="0.25">
      <c r="A110" s="27"/>
      <c r="B110" s="28" t="s">
        <v>12</v>
      </c>
      <c r="C110" s="29">
        <v>31.3</v>
      </c>
      <c r="D110" s="29">
        <v>76</v>
      </c>
      <c r="E110" s="30">
        <v>2.4</v>
      </c>
      <c r="F110" s="30">
        <v>0.25</v>
      </c>
      <c r="G110" s="30">
        <v>15.4</v>
      </c>
      <c r="H110" s="10"/>
    </row>
    <row r="111" spans="1:8" ht="13.8" hidden="1" x14ac:dyDescent="0.25">
      <c r="A111" s="27"/>
      <c r="B111" s="41" t="s">
        <v>13</v>
      </c>
      <c r="C111" s="27"/>
      <c r="D111" s="36">
        <f>SUM(D106:D110)</f>
        <v>767</v>
      </c>
      <c r="E111" s="37">
        <f>SUM(E106:E110)</f>
        <v>20.399999999999999</v>
      </c>
      <c r="F111" s="37">
        <f>SUM(F106:F110)</f>
        <v>26.45</v>
      </c>
      <c r="G111" s="37">
        <f>SUM(G106:G110)</f>
        <v>89.5</v>
      </c>
      <c r="H111" s="10"/>
    </row>
    <row r="112" spans="1:8" ht="13.8" hidden="1" x14ac:dyDescent="0.25">
      <c r="A112" s="27"/>
      <c r="B112" s="41"/>
      <c r="C112" s="27"/>
      <c r="D112" s="27"/>
      <c r="E112" s="48"/>
      <c r="F112" s="48"/>
      <c r="G112" s="48"/>
      <c r="H112" s="10"/>
    </row>
    <row r="113" spans="1:8" ht="13.8" hidden="1" x14ac:dyDescent="0.25">
      <c r="A113" s="27"/>
      <c r="B113" s="28" t="s">
        <v>31</v>
      </c>
      <c r="C113" s="29">
        <v>50</v>
      </c>
      <c r="D113" s="29">
        <v>20</v>
      </c>
      <c r="E113" s="30">
        <v>1.4</v>
      </c>
      <c r="F113" s="30">
        <v>0</v>
      </c>
      <c r="G113" s="30">
        <v>3.2</v>
      </c>
      <c r="H113" s="10"/>
    </row>
    <row r="114" spans="1:8" ht="13.8" hidden="1" x14ac:dyDescent="0.25">
      <c r="A114" s="27">
        <v>452</v>
      </c>
      <c r="B114" s="28" t="s">
        <v>32</v>
      </c>
      <c r="C114" s="29" t="s">
        <v>33</v>
      </c>
      <c r="D114" s="29">
        <v>268</v>
      </c>
      <c r="E114" s="30">
        <v>11.2</v>
      </c>
      <c r="F114" s="30">
        <v>20</v>
      </c>
      <c r="G114" s="30">
        <v>10.4</v>
      </c>
      <c r="H114" s="10"/>
    </row>
    <row r="115" spans="1:8" ht="13.8" hidden="1" x14ac:dyDescent="0.25">
      <c r="A115" s="27">
        <v>516</v>
      </c>
      <c r="B115" s="28" t="s">
        <v>34</v>
      </c>
      <c r="C115" s="29">
        <v>180</v>
      </c>
      <c r="D115" s="29">
        <v>265</v>
      </c>
      <c r="E115" s="30">
        <v>6.4</v>
      </c>
      <c r="F115" s="30">
        <v>7.4</v>
      </c>
      <c r="G115" s="30">
        <v>42.4</v>
      </c>
      <c r="H115" s="10"/>
    </row>
    <row r="116" spans="1:8" ht="13.8" hidden="1" x14ac:dyDescent="0.25">
      <c r="A116" s="27">
        <v>699</v>
      </c>
      <c r="B116" s="28" t="s">
        <v>35</v>
      </c>
      <c r="C116" s="29">
        <v>200</v>
      </c>
      <c r="D116" s="29">
        <v>182</v>
      </c>
      <c r="E116" s="30">
        <v>0.1</v>
      </c>
      <c r="F116" s="30">
        <v>0</v>
      </c>
      <c r="G116" s="30">
        <v>25.2</v>
      </c>
      <c r="H116" s="10"/>
    </row>
    <row r="117" spans="1:8" ht="13.8" hidden="1" x14ac:dyDescent="0.25">
      <c r="A117" s="27"/>
      <c r="B117" s="28" t="s">
        <v>12</v>
      </c>
      <c r="C117" s="29">
        <v>31.3</v>
      </c>
      <c r="D117" s="29">
        <v>76</v>
      </c>
      <c r="E117" s="30">
        <v>2.4</v>
      </c>
      <c r="F117" s="30">
        <v>0.25</v>
      </c>
      <c r="G117" s="30">
        <v>15.4</v>
      </c>
      <c r="H117" s="10"/>
    </row>
    <row r="118" spans="1:8" ht="13.8" hidden="1" x14ac:dyDescent="0.25">
      <c r="A118" s="27"/>
      <c r="B118" s="41" t="s">
        <v>13</v>
      </c>
      <c r="C118" s="27"/>
      <c r="D118" s="36">
        <f>SUM(D113:D117)</f>
        <v>811</v>
      </c>
      <c r="E118" s="37">
        <f>SUM(E113:E117)</f>
        <v>21.5</v>
      </c>
      <c r="F118" s="37">
        <f>SUM(F113:F117)</f>
        <v>27.65</v>
      </c>
      <c r="G118" s="37">
        <f>SUM(G113:G117)</f>
        <v>96.600000000000009</v>
      </c>
      <c r="H118" s="10"/>
    </row>
    <row r="119" spans="1:8" ht="13.8" hidden="1" x14ac:dyDescent="0.25">
      <c r="A119" s="27"/>
      <c r="B119" s="36" t="s">
        <v>36</v>
      </c>
      <c r="C119" s="27"/>
      <c r="D119" s="27"/>
      <c r="E119" s="48"/>
      <c r="F119" s="48"/>
      <c r="G119" s="48"/>
      <c r="H119" s="10"/>
    </row>
    <row r="120" spans="1:8" ht="13.8" hidden="1" x14ac:dyDescent="0.25">
      <c r="A120" s="27"/>
      <c r="B120" s="39" t="s">
        <v>37</v>
      </c>
      <c r="C120" s="27">
        <v>50</v>
      </c>
      <c r="D120" s="27">
        <v>23</v>
      </c>
      <c r="E120" s="40">
        <v>0.7</v>
      </c>
      <c r="F120" s="40">
        <v>0.5</v>
      </c>
      <c r="G120" s="40">
        <v>4.2</v>
      </c>
      <c r="H120" s="10"/>
    </row>
    <row r="121" spans="1:8" ht="13.8" hidden="1" x14ac:dyDescent="0.25">
      <c r="A121" s="27">
        <v>493</v>
      </c>
      <c r="B121" s="39" t="s">
        <v>38</v>
      </c>
      <c r="C121" s="27">
        <v>100</v>
      </c>
      <c r="D121" s="27">
        <v>146</v>
      </c>
      <c r="E121" s="40">
        <v>12.1</v>
      </c>
      <c r="F121" s="40">
        <v>9.8000000000000007</v>
      </c>
      <c r="G121" s="40">
        <v>2.2999999999999998</v>
      </c>
      <c r="H121" s="10"/>
    </row>
    <row r="122" spans="1:8" ht="13.8" hidden="1" x14ac:dyDescent="0.25">
      <c r="A122" s="27">
        <v>511</v>
      </c>
      <c r="B122" s="28" t="s">
        <v>39</v>
      </c>
      <c r="C122" s="29">
        <v>150</v>
      </c>
      <c r="D122" s="29">
        <v>228</v>
      </c>
      <c r="E122" s="30">
        <v>3.75</v>
      </c>
      <c r="F122" s="30">
        <v>6.15</v>
      </c>
      <c r="G122" s="30">
        <v>38.6</v>
      </c>
      <c r="H122" s="10"/>
    </row>
    <row r="123" spans="1:8" ht="13.8" hidden="1" x14ac:dyDescent="0.25">
      <c r="A123" s="27">
        <v>648</v>
      </c>
      <c r="B123" s="28" t="s">
        <v>40</v>
      </c>
      <c r="C123" s="29">
        <v>200</v>
      </c>
      <c r="D123" s="29">
        <v>118</v>
      </c>
      <c r="E123" s="30">
        <v>0</v>
      </c>
      <c r="F123" s="30">
        <v>0</v>
      </c>
      <c r="G123" s="30">
        <v>30.6</v>
      </c>
      <c r="H123" s="10"/>
    </row>
    <row r="124" spans="1:8" ht="13.8" hidden="1" x14ac:dyDescent="0.25">
      <c r="A124" s="27"/>
      <c r="B124" s="28" t="s">
        <v>12</v>
      </c>
      <c r="C124" s="29">
        <v>31.3</v>
      </c>
      <c r="D124" s="29">
        <v>76</v>
      </c>
      <c r="E124" s="30">
        <v>2.4</v>
      </c>
      <c r="F124" s="30">
        <v>0.25</v>
      </c>
      <c r="G124" s="30">
        <v>15.4</v>
      </c>
      <c r="H124" s="10"/>
    </row>
    <row r="125" spans="1:8" ht="13.8" hidden="1" x14ac:dyDescent="0.25">
      <c r="A125" s="27"/>
      <c r="B125" s="28" t="s">
        <v>41</v>
      </c>
      <c r="C125" s="27">
        <v>100</v>
      </c>
      <c r="D125" s="27">
        <v>62</v>
      </c>
      <c r="E125" s="40">
        <v>1.1000000000000001</v>
      </c>
      <c r="F125" s="40">
        <v>0</v>
      </c>
      <c r="G125" s="40">
        <v>14.7</v>
      </c>
      <c r="H125" s="10"/>
    </row>
    <row r="126" spans="1:8" ht="13.8" hidden="1" x14ac:dyDescent="0.25">
      <c r="A126" s="27"/>
      <c r="B126" s="41" t="s">
        <v>13</v>
      </c>
      <c r="C126" s="27"/>
      <c r="D126" s="36">
        <f>SUM(D120:D125)</f>
        <v>653</v>
      </c>
      <c r="E126" s="37">
        <f>SUM(E120:E125)</f>
        <v>20.049999999999997</v>
      </c>
      <c r="F126" s="37">
        <f>SUM(F120:F125)</f>
        <v>16.700000000000003</v>
      </c>
      <c r="G126" s="37">
        <f>SUM(G120:G125)</f>
        <v>105.80000000000001</v>
      </c>
      <c r="H126" s="10"/>
    </row>
    <row r="127" spans="1:8" ht="13.8" hidden="1" x14ac:dyDescent="0.25">
      <c r="A127" s="27"/>
      <c r="B127" s="41"/>
      <c r="C127" s="27"/>
      <c r="D127" s="27"/>
      <c r="E127" s="48"/>
      <c r="F127" s="48"/>
      <c r="G127" s="48"/>
      <c r="H127" s="10"/>
    </row>
    <row r="128" spans="1:8" ht="13.8" hidden="1" x14ac:dyDescent="0.25">
      <c r="A128" s="27"/>
      <c r="B128" s="39" t="s">
        <v>37</v>
      </c>
      <c r="C128" s="27">
        <v>50</v>
      </c>
      <c r="D128" s="27">
        <v>23</v>
      </c>
      <c r="E128" s="40">
        <v>0.7</v>
      </c>
      <c r="F128" s="40">
        <v>0.5</v>
      </c>
      <c r="G128" s="40">
        <v>4.2</v>
      </c>
      <c r="H128" s="10"/>
    </row>
    <row r="129" spans="1:8" ht="13.8" hidden="1" x14ac:dyDescent="0.25">
      <c r="A129" s="27">
        <v>493</v>
      </c>
      <c r="B129" s="39" t="s">
        <v>38</v>
      </c>
      <c r="C129" s="27">
        <v>100</v>
      </c>
      <c r="D129" s="27">
        <v>146</v>
      </c>
      <c r="E129" s="40">
        <v>12.1</v>
      </c>
      <c r="F129" s="40">
        <v>9.8000000000000007</v>
      </c>
      <c r="G129" s="40">
        <v>2.2999999999999998</v>
      </c>
      <c r="H129" s="10"/>
    </row>
    <row r="130" spans="1:8" ht="13.8" hidden="1" x14ac:dyDescent="0.25">
      <c r="A130" s="27">
        <v>511</v>
      </c>
      <c r="B130" s="28" t="s">
        <v>39</v>
      </c>
      <c r="C130" s="29">
        <v>180</v>
      </c>
      <c r="D130" s="29">
        <v>274</v>
      </c>
      <c r="E130" s="30">
        <v>4.5</v>
      </c>
      <c r="F130" s="30">
        <v>7.4</v>
      </c>
      <c r="G130" s="30">
        <v>46.3</v>
      </c>
      <c r="H130" s="10"/>
    </row>
    <row r="131" spans="1:8" ht="13.8" hidden="1" x14ac:dyDescent="0.25">
      <c r="A131" s="27">
        <v>648</v>
      </c>
      <c r="B131" s="28" t="s">
        <v>40</v>
      </c>
      <c r="C131" s="29">
        <v>200</v>
      </c>
      <c r="D131" s="29">
        <v>118</v>
      </c>
      <c r="E131" s="30">
        <v>0</v>
      </c>
      <c r="F131" s="30">
        <v>0</v>
      </c>
      <c r="G131" s="30">
        <v>30.6</v>
      </c>
      <c r="H131" s="10"/>
    </row>
    <row r="132" spans="1:8" ht="13.8" hidden="1" x14ac:dyDescent="0.25">
      <c r="A132" s="27"/>
      <c r="B132" s="28" t="s">
        <v>12</v>
      </c>
      <c r="C132" s="29">
        <v>31.3</v>
      </c>
      <c r="D132" s="29">
        <v>76</v>
      </c>
      <c r="E132" s="30">
        <v>2.4</v>
      </c>
      <c r="F132" s="30">
        <v>0.25</v>
      </c>
      <c r="G132" s="30">
        <v>15.4</v>
      </c>
      <c r="H132" s="10"/>
    </row>
    <row r="133" spans="1:8" ht="13.8" hidden="1" x14ac:dyDescent="0.25">
      <c r="A133" s="27"/>
      <c r="B133" s="28" t="s">
        <v>41</v>
      </c>
      <c r="C133" s="27">
        <v>100</v>
      </c>
      <c r="D133" s="27">
        <v>62</v>
      </c>
      <c r="E133" s="40">
        <v>1.1000000000000001</v>
      </c>
      <c r="F133" s="40">
        <v>0</v>
      </c>
      <c r="G133" s="40">
        <v>14.7</v>
      </c>
      <c r="H133" s="10"/>
    </row>
    <row r="134" spans="1:8" ht="13.8" hidden="1" x14ac:dyDescent="0.25">
      <c r="A134" s="27"/>
      <c r="B134" s="41" t="s">
        <v>13</v>
      </c>
      <c r="C134" s="27"/>
      <c r="D134" s="36">
        <f>SUM(D128:D133)</f>
        <v>699</v>
      </c>
      <c r="E134" s="37">
        <f>SUM(E128:E133)</f>
        <v>20.799999999999997</v>
      </c>
      <c r="F134" s="37">
        <f>SUM(F128:F133)</f>
        <v>17.950000000000003</v>
      </c>
      <c r="G134" s="37">
        <f>SUM(G128:G133)</f>
        <v>113.50000000000001</v>
      </c>
      <c r="H134" s="10"/>
    </row>
    <row r="135" spans="1:8" ht="13.8" x14ac:dyDescent="0.25">
      <c r="A135" s="6"/>
      <c r="B135" s="7"/>
      <c r="C135" s="6"/>
      <c r="D135" s="6"/>
      <c r="E135" s="9"/>
      <c r="F135" s="9"/>
      <c r="G135" s="9"/>
      <c r="H135" s="10"/>
    </row>
    <row r="136" spans="1:8" ht="13.8" x14ac:dyDescent="0.25">
      <c r="A136" s="6"/>
      <c r="B136" s="7"/>
      <c r="C136" s="6"/>
      <c r="D136" s="6"/>
      <c r="E136" s="9"/>
      <c r="F136" s="9"/>
      <c r="G136" s="9"/>
      <c r="H136" s="10"/>
    </row>
  </sheetData>
  <mergeCells count="14">
    <mergeCell ref="D8:E8"/>
    <mergeCell ref="E90:G90"/>
    <mergeCell ref="E10:G10"/>
    <mergeCell ref="E18:G18"/>
    <mergeCell ref="E26:G26"/>
    <mergeCell ref="E32:G32"/>
    <mergeCell ref="E56:G56"/>
    <mergeCell ref="C72:H72"/>
    <mergeCell ref="E75:G75"/>
    <mergeCell ref="E97:G97"/>
    <mergeCell ref="E105:G105"/>
    <mergeCell ref="E112:G112"/>
    <mergeCell ref="E119:G119"/>
    <mergeCell ref="E127:G127"/>
  </mergeCells>
  <pageMargins left="0.31496062992125984" right="0.23622047244094491" top="0.47244094488188981" bottom="0.51181102362204722" header="0.51181102362204722" footer="0.51181102362204722"/>
  <pageSetup paperSize="9" scale="78" fitToWidth="0" orientation="portrait" r:id="rId1"/>
  <headerFooter alignWithMargins="0"/>
  <rowBreaks count="1" manualBreakCount="1">
    <brk id="14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Ермаков Алексей</cp:lastModifiedBy>
  <dcterms:created xsi:type="dcterms:W3CDTF">2024-09-10T04:49:58Z</dcterms:created>
  <dcterms:modified xsi:type="dcterms:W3CDTF">2024-09-18T14:59:17Z</dcterms:modified>
</cp:coreProperties>
</file>