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меню!$A$1:$H$143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65" i="1" l="1"/>
  <c r="G65" i="1"/>
  <c r="F65" i="1"/>
  <c r="E65" i="1"/>
  <c r="D65" i="1"/>
  <c r="C65" i="1"/>
  <c r="G57" i="1"/>
  <c r="H57" i="1" l="1"/>
  <c r="F57" i="1"/>
  <c r="E57" i="1"/>
  <c r="D57" i="1"/>
  <c r="C57" i="1"/>
  <c r="G120" i="1" l="1"/>
  <c r="F120" i="1"/>
  <c r="E120" i="1"/>
  <c r="D120" i="1"/>
  <c r="G112" i="1"/>
  <c r="F112" i="1"/>
  <c r="E112" i="1"/>
  <c r="D112" i="1"/>
  <c r="G105" i="1"/>
  <c r="F105" i="1"/>
  <c r="E105" i="1"/>
  <c r="D105" i="1"/>
  <c r="G97" i="1"/>
  <c r="F97" i="1"/>
  <c r="E97" i="1"/>
  <c r="D97" i="1"/>
  <c r="G90" i="1"/>
  <c r="F90" i="1"/>
  <c r="E90" i="1"/>
  <c r="D90" i="1"/>
  <c r="G83" i="1"/>
  <c r="F83" i="1"/>
  <c r="E83" i="1"/>
  <c r="D83" i="1"/>
  <c r="G76" i="1"/>
  <c r="F76" i="1"/>
  <c r="E76" i="1"/>
  <c r="D76" i="1"/>
  <c r="H49" i="1"/>
  <c r="G49" i="1"/>
  <c r="F49" i="1"/>
  <c r="E49" i="1"/>
  <c r="D49" i="1"/>
  <c r="C49" i="1"/>
  <c r="H42" i="1"/>
  <c r="G42" i="1"/>
  <c r="F42" i="1"/>
  <c r="E42" i="1"/>
  <c r="D42" i="1"/>
  <c r="C42" i="1"/>
  <c r="H36" i="1"/>
  <c r="G36" i="1"/>
  <c r="F36" i="1"/>
  <c r="E36" i="1"/>
  <c r="D36" i="1"/>
  <c r="C36" i="1"/>
  <c r="H29" i="1"/>
  <c r="G29" i="1"/>
  <c r="F29" i="1"/>
  <c r="E29" i="1"/>
  <c r="D29" i="1"/>
  <c r="C29" i="1"/>
  <c r="G23" i="1"/>
  <c r="F23" i="1"/>
  <c r="E23" i="1"/>
  <c r="D23" i="1"/>
  <c r="C23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<sst xmlns="http://schemas.openxmlformats.org/spreadsheetml/2006/main" count="137" uniqueCount="63">
  <si>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</si>
  <si>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</si>
  <si>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</si>
  <si>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</si>
  <si>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</si>
  <si>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</si>
  <si>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</si>
  <si>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</si>
  <si>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</si>
  <si>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</si>
  <si>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</si>
  <si>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</si>
  <si>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</si>
  <si>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</si>
  <si>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</si>
  <si>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</si>
  <si>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</si>
  <si>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</si>
  <si>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</si>
  <si>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</si>
  <si>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</si>
  <si>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</si>
  <si>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</si>
  <si>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</si>
  <si>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</si>
  <si>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</si>
  <si>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</si>
  <si>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</si>
  <si>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</si>
  <si>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</si>
  <si>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</si>
  <si>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</si>
  <si>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</si>
  <si>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</si>
  <si>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</si>
  <si>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</si>
  <si>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</si>
  <si>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</si>
  <si>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</si>
  <si>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</si>
  <si>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</si>
  <si>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</si>
  <si>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</si>
  <si>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</si>
  <si>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</si>
  <si>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</si>
  <si>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</si>
  <si>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</si>
  <si>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</si>
  <si>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</si>
  <si>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Каша молочная овсяная</t>
  </si>
  <si>
    <t>Хлеб пшеничный</t>
  </si>
  <si>
    <t>Мясо тушёное  (говядина)</t>
  </si>
  <si>
    <t>50\50</t>
  </si>
  <si>
    <t>Компот из вишни</t>
  </si>
  <si>
    <t>Чай без сахара</t>
  </si>
  <si>
    <t>Чай с сахаром</t>
  </si>
  <si>
    <t xml:space="preserve">Хлеб ржаной </t>
  </si>
  <si>
    <t>Каша молочная овсянная</t>
  </si>
  <si>
    <t>Макаронные изделия отварные с маслом</t>
  </si>
  <si>
    <t>Щи из свежей капусты с картофелем</t>
  </si>
  <si>
    <t>Какао с молоком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</si>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</sst>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0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view="pageBreakPreview" zoomScale="115" zoomScaleNormal="115" zoomScaleSheetLayoutView="115" workbookViewId="0">
      <selection activeCell="H33" sqref="H33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2" t="s">
        <v>46</v>
      </c>
      <c r="C8" s="45">
        <v>29</v>
      </c>
      <c r="D8" s="58" t="s">
        <v>62</v>
      </c>
      <c r="E8" s="58"/>
      <c r="F8" s="57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60"/>
      <c r="F10" s="61"/>
      <c r="G10" s="62"/>
      <c r="H10" s="17"/>
    </row>
    <row r="11" spans="1:8" ht="28.2" thickBot="1" x14ac:dyDescent="0.3">
      <c r="A11" s="46">
        <v>203</v>
      </c>
      <c r="B11" s="47" t="s">
        <v>59</v>
      </c>
      <c r="C11" s="48">
        <v>200</v>
      </c>
      <c r="D11" s="46">
        <v>309.74</v>
      </c>
      <c r="E11" s="46">
        <v>8.14</v>
      </c>
      <c r="F11" s="48">
        <v>8.4600000000000009</v>
      </c>
      <c r="G11" s="48">
        <v>50.25</v>
      </c>
      <c r="H11" s="17">
        <v>10.119999999999999</v>
      </c>
    </row>
    <row r="12" spans="1:8" ht="14.4" thickBot="1" x14ac:dyDescent="0.3">
      <c r="A12" s="49">
        <v>256</v>
      </c>
      <c r="B12" s="50" t="s">
        <v>52</v>
      </c>
      <c r="C12" s="51">
        <v>100</v>
      </c>
      <c r="D12" s="49">
        <v>236.28</v>
      </c>
      <c r="E12" s="49">
        <v>16.98</v>
      </c>
      <c r="F12" s="51">
        <v>16.97</v>
      </c>
      <c r="G12" s="51">
        <v>3.88</v>
      </c>
      <c r="H12" s="17">
        <v>75.5</v>
      </c>
    </row>
    <row r="13" spans="1:8" ht="14.4" thickBot="1" x14ac:dyDescent="0.3">
      <c r="A13" s="49">
        <v>342</v>
      </c>
      <c r="B13" s="50" t="s">
        <v>54</v>
      </c>
      <c r="C13" s="51">
        <v>200</v>
      </c>
      <c r="D13" s="49">
        <v>42.98</v>
      </c>
      <c r="E13" s="49">
        <v>0.31</v>
      </c>
      <c r="F13" s="51">
        <v>7.0000000000000007E-2</v>
      </c>
      <c r="G13" s="51">
        <v>10.27</v>
      </c>
      <c r="H13" s="17">
        <v>29.47</v>
      </c>
    </row>
    <row r="14" spans="1:8" ht="14.4" thickBot="1" x14ac:dyDescent="0.3">
      <c r="A14" s="49"/>
      <c r="B14" s="50" t="s">
        <v>51</v>
      </c>
      <c r="C14" s="51">
        <v>30</v>
      </c>
      <c r="D14" s="49">
        <v>70.319999999999993</v>
      </c>
      <c r="E14" s="49">
        <v>2.2799999999999998</v>
      </c>
      <c r="F14" s="51">
        <v>0.24</v>
      </c>
      <c r="G14" s="51">
        <v>14.76</v>
      </c>
      <c r="H14" s="17">
        <v>3</v>
      </c>
    </row>
    <row r="15" spans="1:8" ht="16.2" thickBot="1" x14ac:dyDescent="0.35">
      <c r="A15" s="18"/>
      <c r="B15" s="50"/>
      <c r="C15" s="51"/>
      <c r="D15" s="49"/>
      <c r="E15" s="49"/>
      <c r="F15" s="51"/>
      <c r="G15" s="51"/>
      <c r="H15" s="17"/>
    </row>
    <row r="16" spans="1:8" ht="13.8" x14ac:dyDescent="0.25">
      <c r="A16" s="15"/>
      <c r="B16" s="23" t="s">
        <v>13</v>
      </c>
      <c r="C16" s="16">
        <f>SUM(C9:C15)</f>
        <v>530</v>
      </c>
      <c r="D16" s="16">
        <f>SUM(D9:D15)</f>
        <v>659.31999999999994</v>
      </c>
      <c r="E16" s="16">
        <f>SUM(E9:E15)</f>
        <v>27.71</v>
      </c>
      <c r="F16" s="16">
        <f>SUM(F9:F15)</f>
        <v>25.74</v>
      </c>
      <c r="G16" s="16">
        <f>SUM(G9:G15)</f>
        <v>79.160000000000011</v>
      </c>
      <c r="H16" s="24">
        <f>H11+H12+H13+H14+H15</f>
        <v>118.09</v>
      </c>
    </row>
    <row r="17" spans="1:8" ht="14.4" thickBot="1" x14ac:dyDescent="0.3">
      <c r="A17" s="15"/>
      <c r="B17" s="16" t="s">
        <v>14</v>
      </c>
      <c r="C17" s="15"/>
      <c r="D17" s="25"/>
      <c r="E17" s="60"/>
      <c r="F17" s="61"/>
      <c r="G17" s="62"/>
      <c r="H17" s="17"/>
    </row>
    <row r="18" spans="1:8" ht="28.2" thickBot="1" x14ac:dyDescent="0.3">
      <c r="A18" s="46">
        <v>203</v>
      </c>
      <c r="B18" s="47" t="s">
        <v>59</v>
      </c>
      <c r="C18" s="48">
        <v>200</v>
      </c>
      <c r="D18" s="46">
        <v>309.74</v>
      </c>
      <c r="E18" s="46">
        <v>8.14</v>
      </c>
      <c r="F18" s="48">
        <v>8.4600000000000009</v>
      </c>
      <c r="G18" s="48">
        <v>50.25</v>
      </c>
      <c r="H18" s="17">
        <v>13.4</v>
      </c>
    </row>
    <row r="19" spans="1:8" ht="14.4" thickBot="1" x14ac:dyDescent="0.3">
      <c r="A19" s="49">
        <v>256</v>
      </c>
      <c r="B19" s="50" t="s">
        <v>52</v>
      </c>
      <c r="C19" s="51">
        <v>100</v>
      </c>
      <c r="D19" s="49">
        <v>236.28</v>
      </c>
      <c r="E19" s="49">
        <v>16.98</v>
      </c>
      <c r="F19" s="51">
        <v>16.97</v>
      </c>
      <c r="G19" s="51">
        <v>3.88</v>
      </c>
      <c r="H19" s="17">
        <v>75.5</v>
      </c>
    </row>
    <row r="20" spans="1:8" ht="14.4" thickBot="1" x14ac:dyDescent="0.3">
      <c r="A20" s="49">
        <v>342</v>
      </c>
      <c r="B20" s="50" t="s">
        <v>54</v>
      </c>
      <c r="C20" s="51">
        <v>200</v>
      </c>
      <c r="D20" s="49">
        <v>42.98</v>
      </c>
      <c r="E20" s="49">
        <v>0.31</v>
      </c>
      <c r="F20" s="51">
        <v>7.0000000000000007E-2</v>
      </c>
      <c r="G20" s="51">
        <v>10.27</v>
      </c>
      <c r="H20" s="17">
        <v>29.47</v>
      </c>
    </row>
    <row r="21" spans="1:8" ht="14.4" thickBot="1" x14ac:dyDescent="0.3">
      <c r="A21" s="49"/>
      <c r="B21" s="50" t="s">
        <v>51</v>
      </c>
      <c r="C21" s="51">
        <v>30</v>
      </c>
      <c r="D21" s="49">
        <v>70.319999999999993</v>
      </c>
      <c r="E21" s="49">
        <v>2.2799999999999998</v>
      </c>
      <c r="F21" s="51">
        <v>0.24</v>
      </c>
      <c r="G21" s="51">
        <v>14.76</v>
      </c>
      <c r="H21" s="17">
        <v>3</v>
      </c>
    </row>
    <row r="22" spans="1:8" ht="14.4" thickBot="1" x14ac:dyDescent="0.3">
      <c r="A22" s="49"/>
      <c r="B22" s="50"/>
      <c r="C22" s="51"/>
      <c r="D22" s="49"/>
      <c r="E22" s="49"/>
      <c r="F22" s="51"/>
      <c r="G22" s="51"/>
      <c r="H22" s="17"/>
    </row>
    <row r="23" spans="1:8" ht="13.8" x14ac:dyDescent="0.25">
      <c r="A23" s="15"/>
      <c r="B23" s="23" t="s">
        <v>13</v>
      </c>
      <c r="C23" s="16">
        <f>SUM(C17:C22)</f>
        <v>530</v>
      </c>
      <c r="D23" s="16">
        <f>SUM(D17:D22)</f>
        <v>659.31999999999994</v>
      </c>
      <c r="E23" s="16">
        <f>SUM(E17:E22)</f>
        <v>27.71</v>
      </c>
      <c r="F23" s="16">
        <f>SUM(F17:F22)</f>
        <v>25.74</v>
      </c>
      <c r="G23" s="16">
        <f>SUM(G17:G22)</f>
        <v>79.160000000000011</v>
      </c>
      <c r="H23" s="24">
        <f>SUM(H18:H22)</f>
        <v>121.37</v>
      </c>
    </row>
    <row r="24" spans="1:8" ht="14.4" thickBot="1" x14ac:dyDescent="0.3">
      <c r="A24" s="15"/>
      <c r="B24" s="16" t="s">
        <v>15</v>
      </c>
      <c r="C24" s="15"/>
      <c r="D24" s="15"/>
      <c r="E24" s="63"/>
      <c r="F24" s="63"/>
      <c r="G24" s="63"/>
      <c r="H24" s="17"/>
    </row>
    <row r="25" spans="1:8" ht="14.4" thickBot="1" x14ac:dyDescent="0.3">
      <c r="A25" s="46">
        <v>173</v>
      </c>
      <c r="B25" s="47" t="s">
        <v>58</v>
      </c>
      <c r="C25" s="48">
        <v>200</v>
      </c>
      <c r="D25" s="46">
        <v>357.08</v>
      </c>
      <c r="E25" s="46">
        <v>10.62</v>
      </c>
      <c r="F25" s="48">
        <v>15.87</v>
      </c>
      <c r="G25" s="48">
        <v>42.68</v>
      </c>
      <c r="H25" s="17">
        <v>14.8</v>
      </c>
    </row>
    <row r="26" spans="1:8" ht="14.4" thickBot="1" x14ac:dyDescent="0.3">
      <c r="A26" s="49">
        <v>376</v>
      </c>
      <c r="B26" s="50" t="s">
        <v>61</v>
      </c>
      <c r="C26" s="51">
        <v>200</v>
      </c>
      <c r="D26" s="49">
        <v>107.15</v>
      </c>
      <c r="E26" s="49">
        <v>4.68</v>
      </c>
      <c r="F26" s="51">
        <v>4.32</v>
      </c>
      <c r="G26" s="51">
        <v>12.38</v>
      </c>
      <c r="H26" s="17">
        <v>5.4</v>
      </c>
    </row>
    <row r="27" spans="1:8" ht="14.4" thickBot="1" x14ac:dyDescent="0.3">
      <c r="A27" s="49"/>
      <c r="B27" s="50" t="s">
        <v>51</v>
      </c>
      <c r="C27" s="51">
        <v>30</v>
      </c>
      <c r="D27" s="49">
        <v>70.319999999999993</v>
      </c>
      <c r="E27" s="49">
        <v>2.2799999999999998</v>
      </c>
      <c r="F27" s="51">
        <v>0.24</v>
      </c>
      <c r="G27" s="51">
        <v>14.76</v>
      </c>
      <c r="H27" s="17">
        <v>3</v>
      </c>
    </row>
    <row r="28" spans="1:8" ht="14.4" thickBot="1" x14ac:dyDescent="0.3">
      <c r="A28" s="49"/>
      <c r="B28" s="50"/>
      <c r="C28" s="51"/>
      <c r="D28" s="49"/>
      <c r="E28" s="49"/>
      <c r="F28" s="51"/>
      <c r="G28" s="51"/>
      <c r="H28" s="17"/>
    </row>
    <row r="29" spans="1:8" ht="13.8" x14ac:dyDescent="0.25">
      <c r="A29" s="15"/>
      <c r="B29" s="23" t="s">
        <v>13</v>
      </c>
      <c r="C29" s="16">
        <f>SUM(C25:C28)</f>
        <v>430</v>
      </c>
      <c r="D29" s="16">
        <f>SUM(D25:D28)</f>
        <v>534.54999999999995</v>
      </c>
      <c r="E29" s="16">
        <f>SUM(E25:E28)</f>
        <v>17.579999999999998</v>
      </c>
      <c r="F29" s="16">
        <f>SUM(F25:F28)</f>
        <v>20.429999999999996</v>
      </c>
      <c r="G29" s="16">
        <f>SUM(G25:G28)</f>
        <v>69.820000000000007</v>
      </c>
      <c r="H29" s="24">
        <f>H25+H26+H27+H28</f>
        <v>23.200000000000003</v>
      </c>
    </row>
    <row r="30" spans="1:8" ht="14.4" thickBot="1" x14ac:dyDescent="0.3">
      <c r="A30" s="15"/>
      <c r="B30" s="16" t="s">
        <v>47</v>
      </c>
      <c r="C30" s="15"/>
      <c r="D30" s="15"/>
      <c r="E30" s="63"/>
      <c r="F30" s="63"/>
      <c r="G30" s="63"/>
      <c r="H30" s="17"/>
    </row>
    <row r="31" spans="1:8" ht="28.2" thickBot="1" x14ac:dyDescent="0.3">
      <c r="A31" s="46">
        <v>203</v>
      </c>
      <c r="B31" s="47" t="s">
        <v>59</v>
      </c>
      <c r="C31" s="48">
        <v>200</v>
      </c>
      <c r="D31" s="46">
        <v>309.74</v>
      </c>
      <c r="E31" s="46">
        <v>8.14</v>
      </c>
      <c r="F31" s="48">
        <v>8.4600000000000009</v>
      </c>
      <c r="G31" s="48">
        <v>50.25</v>
      </c>
      <c r="H31" s="17">
        <v>13.4</v>
      </c>
    </row>
    <row r="32" spans="1:8" ht="14.4" thickBot="1" x14ac:dyDescent="0.3">
      <c r="A32" s="49">
        <v>256</v>
      </c>
      <c r="B32" s="50" t="s">
        <v>52</v>
      </c>
      <c r="C32" s="51">
        <v>100</v>
      </c>
      <c r="D32" s="49">
        <v>236.28</v>
      </c>
      <c r="E32" s="49">
        <v>16.98</v>
      </c>
      <c r="F32" s="51">
        <v>16.97</v>
      </c>
      <c r="G32" s="51">
        <v>3.88</v>
      </c>
      <c r="H32" s="17">
        <v>75.5</v>
      </c>
    </row>
    <row r="33" spans="1:8" ht="14.4" thickBot="1" x14ac:dyDescent="0.3">
      <c r="A33" s="49">
        <v>88</v>
      </c>
      <c r="B33" s="50" t="s">
        <v>60</v>
      </c>
      <c r="C33" s="51">
        <v>250</v>
      </c>
      <c r="D33" s="49">
        <v>123.96</v>
      </c>
      <c r="E33" s="49">
        <v>2.58</v>
      </c>
      <c r="F33" s="51">
        <v>6.88</v>
      </c>
      <c r="G33" s="51">
        <v>12.91</v>
      </c>
      <c r="H33" s="17">
        <v>17.07</v>
      </c>
    </row>
    <row r="34" spans="1:8" ht="14.4" thickBot="1" x14ac:dyDescent="0.3">
      <c r="A34" s="49">
        <v>342</v>
      </c>
      <c r="B34" s="50" t="s">
        <v>56</v>
      </c>
      <c r="C34" s="51">
        <v>200</v>
      </c>
      <c r="D34" s="49">
        <v>42.98</v>
      </c>
      <c r="E34" s="49">
        <v>0.31</v>
      </c>
      <c r="F34" s="51">
        <v>7.0000000000000007E-2</v>
      </c>
      <c r="G34" s="51">
        <v>10.27</v>
      </c>
      <c r="H34" s="17">
        <v>2.98</v>
      </c>
    </row>
    <row r="35" spans="1:8" ht="14.4" thickBot="1" x14ac:dyDescent="0.3">
      <c r="A35" s="49"/>
      <c r="B35" s="50" t="s">
        <v>51</v>
      </c>
      <c r="C35" s="51">
        <v>30</v>
      </c>
      <c r="D35" s="49">
        <v>70.319999999999993</v>
      </c>
      <c r="E35" s="49">
        <v>2.2799999999999998</v>
      </c>
      <c r="F35" s="51">
        <v>0.24</v>
      </c>
      <c r="G35" s="51">
        <v>14.76</v>
      </c>
      <c r="H35" s="17">
        <v>3</v>
      </c>
    </row>
    <row r="36" spans="1:8" ht="13.8" x14ac:dyDescent="0.25">
      <c r="A36" s="15"/>
      <c r="B36" s="23" t="s">
        <v>13</v>
      </c>
      <c r="C36" s="16">
        <f>SUM(C31:C35)</f>
        <v>780</v>
      </c>
      <c r="D36" s="16">
        <f>SUM(D31:D35)</f>
        <v>783.28</v>
      </c>
      <c r="E36" s="26">
        <f>SUM(E31:E35)</f>
        <v>30.290000000000003</v>
      </c>
      <c r="F36" s="26">
        <f>SUM(F31:F35)</f>
        <v>32.620000000000005</v>
      </c>
      <c r="G36" s="26">
        <f>SUM(G31:G35)</f>
        <v>92.070000000000007</v>
      </c>
      <c r="H36" s="24">
        <f>H31+H32+H33+H34</f>
        <v>108.95</v>
      </c>
    </row>
    <row r="37" spans="1:8" s="14" customFormat="1" ht="14.4" thickBot="1" x14ac:dyDescent="0.3">
      <c r="A37" s="11"/>
      <c r="B37" s="31" t="s">
        <v>16</v>
      </c>
      <c r="C37" s="11" t="s">
        <v>5</v>
      </c>
      <c r="D37" s="11" t="s">
        <v>6</v>
      </c>
      <c r="E37" s="12" t="s">
        <v>7</v>
      </c>
      <c r="F37" s="12" t="s">
        <v>8</v>
      </c>
      <c r="G37" s="12" t="s">
        <v>9</v>
      </c>
      <c r="H37" s="32"/>
    </row>
    <row r="38" spans="1:8" ht="14.4" thickBot="1" x14ac:dyDescent="0.3">
      <c r="A38" s="46">
        <v>173</v>
      </c>
      <c r="B38" s="47" t="s">
        <v>50</v>
      </c>
      <c r="C38" s="48">
        <v>250</v>
      </c>
      <c r="D38" s="46">
        <v>357.08</v>
      </c>
      <c r="E38" s="46">
        <v>10.62</v>
      </c>
      <c r="F38" s="48">
        <v>15.87</v>
      </c>
      <c r="G38" s="48">
        <v>42.68</v>
      </c>
      <c r="H38" s="17">
        <v>18.48</v>
      </c>
    </row>
    <row r="39" spans="1:8" ht="14.4" thickBot="1" x14ac:dyDescent="0.3">
      <c r="A39" s="49">
        <v>376</v>
      </c>
      <c r="B39" s="50" t="s">
        <v>61</v>
      </c>
      <c r="C39" s="51">
        <v>200</v>
      </c>
      <c r="D39" s="49">
        <v>107.15</v>
      </c>
      <c r="E39" s="49">
        <v>4.68</v>
      </c>
      <c r="F39" s="51">
        <v>4.32</v>
      </c>
      <c r="G39" s="51">
        <v>12.38</v>
      </c>
      <c r="H39" s="17">
        <v>5.4</v>
      </c>
    </row>
    <row r="40" spans="1:8" ht="14.4" thickBot="1" x14ac:dyDescent="0.3">
      <c r="A40" s="49"/>
      <c r="B40" s="50" t="s">
        <v>51</v>
      </c>
      <c r="C40" s="51">
        <v>30</v>
      </c>
      <c r="D40" s="49">
        <v>70.319999999999993</v>
      </c>
      <c r="E40" s="49">
        <v>2.2799999999999998</v>
      </c>
      <c r="F40" s="51">
        <v>0.24</v>
      </c>
      <c r="G40" s="51">
        <v>14.76</v>
      </c>
      <c r="H40" s="17">
        <v>3</v>
      </c>
    </row>
    <row r="41" spans="1:8" ht="14.4" thickBot="1" x14ac:dyDescent="0.3">
      <c r="A41" s="49"/>
      <c r="B41" s="50"/>
      <c r="C41" s="51"/>
      <c r="D41" s="49"/>
      <c r="E41" s="49"/>
      <c r="F41" s="51"/>
      <c r="G41" s="51"/>
      <c r="H41" s="17"/>
    </row>
    <row r="42" spans="1:8" ht="13.8" x14ac:dyDescent="0.25">
      <c r="A42" s="15"/>
      <c r="B42" s="23" t="s">
        <v>13</v>
      </c>
      <c r="C42" s="16">
        <f>SUM(C38:C41)</f>
        <v>480</v>
      </c>
      <c r="D42" s="16">
        <f>SUM(D38:D41)</f>
        <v>534.54999999999995</v>
      </c>
      <c r="E42" s="26">
        <f>SUM(E38:E41)</f>
        <v>17.579999999999998</v>
      </c>
      <c r="F42" s="26">
        <f>SUM(F38:F41)</f>
        <v>20.429999999999996</v>
      </c>
      <c r="G42" s="26">
        <f>SUM(G38:G41)</f>
        <v>69.820000000000007</v>
      </c>
      <c r="H42" s="24">
        <f>H38+H39+H40+H41</f>
        <v>26.880000000000003</v>
      </c>
    </row>
    <row r="43" spans="1:8" ht="14.4" thickBot="1" x14ac:dyDescent="0.3">
      <c r="A43" s="15"/>
      <c r="B43" s="16" t="s">
        <v>48</v>
      </c>
      <c r="C43" s="15"/>
      <c r="D43" s="16"/>
      <c r="E43" s="26"/>
      <c r="F43" s="26"/>
      <c r="G43" s="26"/>
      <c r="H43" s="17"/>
    </row>
    <row r="44" spans="1:8" ht="28.2" thickBot="1" x14ac:dyDescent="0.3">
      <c r="A44" s="46">
        <v>203</v>
      </c>
      <c r="B44" s="47" t="s">
        <v>59</v>
      </c>
      <c r="C44" s="48">
        <v>200</v>
      </c>
      <c r="D44" s="46">
        <v>309.74</v>
      </c>
      <c r="E44" s="46">
        <v>8.14</v>
      </c>
      <c r="F44" s="48">
        <v>8.4600000000000009</v>
      </c>
      <c r="G44" s="48">
        <v>50.25</v>
      </c>
      <c r="H44" s="17">
        <v>13.4</v>
      </c>
    </row>
    <row r="45" spans="1:8" ht="14.4" thickBot="1" x14ac:dyDescent="0.3">
      <c r="A45" s="49">
        <v>256</v>
      </c>
      <c r="B45" s="50" t="s">
        <v>52</v>
      </c>
      <c r="C45" s="51">
        <v>100</v>
      </c>
      <c r="D45" s="49">
        <v>236.28</v>
      </c>
      <c r="E45" s="49">
        <v>16.98</v>
      </c>
      <c r="F45" s="51">
        <v>16.97</v>
      </c>
      <c r="G45" s="51">
        <v>3.88</v>
      </c>
      <c r="H45" s="17">
        <v>75.5</v>
      </c>
    </row>
    <row r="46" spans="1:8" ht="14.4" thickBot="1" x14ac:dyDescent="0.3">
      <c r="A46" s="49">
        <v>88</v>
      </c>
      <c r="B46" s="50" t="s">
        <v>60</v>
      </c>
      <c r="C46" s="51">
        <v>250</v>
      </c>
      <c r="D46" s="49">
        <v>123.96</v>
      </c>
      <c r="E46" s="49">
        <v>2.58</v>
      </c>
      <c r="F46" s="51">
        <v>6.88</v>
      </c>
      <c r="G46" s="51">
        <v>12.91</v>
      </c>
      <c r="H46" s="17">
        <v>17.07</v>
      </c>
    </row>
    <row r="47" spans="1:8" ht="14.4" thickBot="1" x14ac:dyDescent="0.3">
      <c r="A47" s="49">
        <v>342</v>
      </c>
      <c r="B47" s="50" t="s">
        <v>56</v>
      </c>
      <c r="C47" s="51">
        <v>200</v>
      </c>
      <c r="D47" s="49">
        <v>42.98</v>
      </c>
      <c r="E47" s="49">
        <v>0.31</v>
      </c>
      <c r="F47" s="51">
        <v>7.0000000000000007E-2</v>
      </c>
      <c r="G47" s="51">
        <v>10.27</v>
      </c>
      <c r="H47" s="17">
        <v>2.98</v>
      </c>
    </row>
    <row r="48" spans="1:8" ht="14.4" thickBot="1" x14ac:dyDescent="0.3">
      <c r="A48" s="49"/>
      <c r="B48" s="50" t="s">
        <v>51</v>
      </c>
      <c r="C48" s="51">
        <v>30</v>
      </c>
      <c r="D48" s="49">
        <v>70.319999999999993</v>
      </c>
      <c r="E48" s="49">
        <v>2.2799999999999998</v>
      </c>
      <c r="F48" s="51">
        <v>0.24</v>
      </c>
      <c r="G48" s="51">
        <v>14.76</v>
      </c>
      <c r="H48" s="17">
        <v>3</v>
      </c>
    </row>
    <row r="49" spans="1:8" ht="13.8" x14ac:dyDescent="0.25">
      <c r="A49" s="15"/>
      <c r="B49" s="23" t="s">
        <v>13</v>
      </c>
      <c r="C49" s="16">
        <f>SUM(C43:C48)</f>
        <v>780</v>
      </c>
      <c r="D49" s="16">
        <f>SUM(D43:D48)</f>
        <v>783.28</v>
      </c>
      <c r="E49" s="26">
        <f>SUM(E43:E48)</f>
        <v>30.290000000000003</v>
      </c>
      <c r="F49" s="26">
        <f>SUM(F43:F48)</f>
        <v>32.620000000000005</v>
      </c>
      <c r="G49" s="26">
        <f>SUM(G43:G48)</f>
        <v>92.070000000000007</v>
      </c>
      <c r="H49" s="24">
        <f>H44+H45+H46+H47+H48</f>
        <v>111.95</v>
      </c>
    </row>
    <row r="50" spans="1:8" ht="14.4" thickBot="1" x14ac:dyDescent="0.3">
      <c r="A50" s="15"/>
      <c r="B50" s="16" t="s">
        <v>17</v>
      </c>
      <c r="C50" s="15"/>
      <c r="D50" s="15"/>
      <c r="E50" s="63"/>
      <c r="F50" s="63"/>
      <c r="G50" s="63"/>
      <c r="H50" s="17"/>
    </row>
    <row r="51" spans="1:8" ht="14.4" thickBot="1" x14ac:dyDescent="0.3">
      <c r="A51" s="46">
        <v>302</v>
      </c>
      <c r="B51" s="47" t="s">
        <v>34</v>
      </c>
      <c r="C51" s="48">
        <v>200</v>
      </c>
      <c r="D51" s="46">
        <v>366.34</v>
      </c>
      <c r="E51" s="46">
        <v>12.59</v>
      </c>
      <c r="F51" s="48">
        <v>10.63</v>
      </c>
      <c r="G51" s="48">
        <v>55.05</v>
      </c>
      <c r="H51" s="17">
        <v>13.4</v>
      </c>
    </row>
    <row r="52" spans="1:8" ht="14.4" thickBot="1" x14ac:dyDescent="0.3">
      <c r="A52" s="49">
        <v>243</v>
      </c>
      <c r="B52" s="50" t="s">
        <v>52</v>
      </c>
      <c r="C52" s="51" t="s">
        <v>53</v>
      </c>
      <c r="D52" s="49">
        <v>236.28</v>
      </c>
      <c r="E52" s="49">
        <v>16.98</v>
      </c>
      <c r="F52" s="51">
        <v>16.97</v>
      </c>
      <c r="G52" s="51">
        <v>3.88</v>
      </c>
      <c r="H52" s="17">
        <v>75.5</v>
      </c>
    </row>
    <row r="53" spans="1:8" ht="14.4" thickBot="1" x14ac:dyDescent="0.3">
      <c r="A53" s="46">
        <v>377</v>
      </c>
      <c r="B53" s="47" t="s">
        <v>56</v>
      </c>
      <c r="C53" s="48">
        <v>200</v>
      </c>
      <c r="D53" s="7">
        <v>56.96</v>
      </c>
      <c r="E53" s="48">
        <v>0.25</v>
      </c>
      <c r="F53" s="48">
        <v>0.05</v>
      </c>
      <c r="G53" s="48">
        <v>13.87</v>
      </c>
      <c r="H53" s="17">
        <v>2.98</v>
      </c>
    </row>
    <row r="54" spans="1:8" ht="14.4" thickBot="1" x14ac:dyDescent="0.3">
      <c r="A54" s="49"/>
      <c r="B54" s="50" t="s">
        <v>51</v>
      </c>
      <c r="C54" s="51">
        <v>30</v>
      </c>
      <c r="D54" s="49">
        <v>70.319999999999993</v>
      </c>
      <c r="E54" s="49">
        <v>2.2799999999999998</v>
      </c>
      <c r="F54" s="51">
        <v>0.24</v>
      </c>
      <c r="G54" s="51">
        <v>14.76</v>
      </c>
      <c r="H54" s="17">
        <v>3</v>
      </c>
    </row>
    <row r="55" spans="1:8" ht="14.4" thickBot="1" x14ac:dyDescent="0.3">
      <c r="A55" s="15"/>
      <c r="B55" s="16"/>
      <c r="C55" s="15"/>
      <c r="D55" s="15"/>
      <c r="E55" s="43"/>
      <c r="F55" s="43"/>
      <c r="G55" s="43"/>
      <c r="H55" s="17"/>
    </row>
    <row r="56" spans="1:8" ht="14.4" thickBot="1" x14ac:dyDescent="0.3">
      <c r="A56" s="46"/>
      <c r="B56" s="47"/>
      <c r="C56" s="48"/>
      <c r="D56" s="7"/>
      <c r="E56" s="48"/>
      <c r="F56" s="48"/>
      <c r="G56" s="48"/>
      <c r="H56" s="17"/>
    </row>
    <row r="57" spans="1:8" ht="13.8" x14ac:dyDescent="0.25">
      <c r="A57" s="15"/>
      <c r="B57" s="23" t="s">
        <v>13</v>
      </c>
      <c r="C57" s="16">
        <f>SUM(C51:C56)</f>
        <v>430</v>
      </c>
      <c r="D57" s="16">
        <f>SUM(D51:D56)</f>
        <v>729.90000000000009</v>
      </c>
      <c r="E57" s="43">
        <f>SUM(E51:E56)</f>
        <v>32.1</v>
      </c>
      <c r="F57" s="43">
        <f>SUM(F51:F56)</f>
        <v>27.89</v>
      </c>
      <c r="G57" s="43">
        <f>SUM(G51:G56)</f>
        <v>87.56</v>
      </c>
      <c r="H57" s="24">
        <f>H52+H53+H54+H55+H56</f>
        <v>81.48</v>
      </c>
    </row>
    <row r="58" spans="1:8" ht="14.4" thickBot="1" x14ac:dyDescent="0.3">
      <c r="A58" s="15"/>
      <c r="B58" s="38" t="s">
        <v>49</v>
      </c>
      <c r="C58" s="16"/>
      <c r="D58" s="16"/>
      <c r="E58" s="44"/>
      <c r="F58" s="44"/>
      <c r="G58" s="44"/>
      <c r="H58" s="24"/>
    </row>
    <row r="59" spans="1:8" ht="28.2" thickBot="1" x14ac:dyDescent="0.3">
      <c r="A59" s="46">
        <v>203</v>
      </c>
      <c r="B59" s="47" t="s">
        <v>59</v>
      </c>
      <c r="C59" s="48">
        <v>200</v>
      </c>
      <c r="D59" s="46">
        <v>309.74</v>
      </c>
      <c r="E59" s="46">
        <v>8.14</v>
      </c>
      <c r="F59" s="48">
        <v>8.4600000000000009</v>
      </c>
      <c r="G59" s="48">
        <v>50.25</v>
      </c>
      <c r="H59" s="17">
        <v>13.4</v>
      </c>
    </row>
    <row r="60" spans="1:8" ht="14.4" thickBot="1" x14ac:dyDescent="0.3">
      <c r="A60" s="49">
        <v>256</v>
      </c>
      <c r="B60" s="50" t="s">
        <v>52</v>
      </c>
      <c r="C60" s="51">
        <v>100</v>
      </c>
      <c r="D60" s="49">
        <v>236.28</v>
      </c>
      <c r="E60" s="49">
        <v>16.98</v>
      </c>
      <c r="F60" s="51">
        <v>16.97</v>
      </c>
      <c r="G60" s="51">
        <v>3.88</v>
      </c>
      <c r="H60" s="17">
        <v>75.5</v>
      </c>
    </row>
    <row r="61" spans="1:8" ht="14.4" thickBot="1" x14ac:dyDescent="0.3">
      <c r="A61" s="49">
        <v>88</v>
      </c>
      <c r="B61" s="50" t="s">
        <v>60</v>
      </c>
      <c r="C61" s="51">
        <v>250</v>
      </c>
      <c r="D61" s="49">
        <v>123.96</v>
      </c>
      <c r="E61" s="49">
        <v>2.58</v>
      </c>
      <c r="F61" s="51">
        <v>6.88</v>
      </c>
      <c r="G61" s="51">
        <v>12.91</v>
      </c>
      <c r="H61" s="17">
        <v>17.07</v>
      </c>
    </row>
    <row r="62" spans="1:8" ht="16.2" thickBot="1" x14ac:dyDescent="0.35">
      <c r="A62" s="46"/>
      <c r="B62" s="22" t="s">
        <v>55</v>
      </c>
      <c r="C62" s="19">
        <v>200</v>
      </c>
      <c r="D62" s="19">
        <v>0.1</v>
      </c>
      <c r="E62" s="20">
        <v>0.1</v>
      </c>
      <c r="F62" s="20">
        <v>0.1</v>
      </c>
      <c r="G62" s="20">
        <v>1</v>
      </c>
      <c r="H62" s="17">
        <v>1.35</v>
      </c>
    </row>
    <row r="63" spans="1:8" ht="14.4" thickBot="1" x14ac:dyDescent="0.3">
      <c r="A63" s="49"/>
      <c r="B63" s="53" t="s">
        <v>57</v>
      </c>
      <c r="C63" s="54">
        <v>30</v>
      </c>
      <c r="D63" s="49">
        <v>105.8</v>
      </c>
      <c r="E63" s="49">
        <v>4.0999999999999996</v>
      </c>
      <c r="F63" s="51">
        <v>0.6</v>
      </c>
      <c r="G63" s="51">
        <v>21</v>
      </c>
      <c r="H63" s="17">
        <v>2.73</v>
      </c>
    </row>
    <row r="64" spans="1:8" ht="16.2" thickBot="1" x14ac:dyDescent="0.35">
      <c r="A64" s="52"/>
      <c r="B64" s="55"/>
      <c r="C64" s="56"/>
      <c r="D64" s="19"/>
      <c r="E64" s="20"/>
      <c r="F64" s="21"/>
      <c r="G64" s="20"/>
      <c r="H64" s="17"/>
    </row>
    <row r="65" spans="1:8" ht="13.8" x14ac:dyDescent="0.25">
      <c r="A65" s="15"/>
      <c r="B65" s="23" t="s">
        <v>13</v>
      </c>
      <c r="C65" s="16">
        <f t="shared" ref="C65:H65" si="0">SUM(C59:C64)</f>
        <v>780</v>
      </c>
      <c r="D65" s="16">
        <f t="shared" si="0"/>
        <v>775.88</v>
      </c>
      <c r="E65" s="26">
        <f t="shared" si="0"/>
        <v>31.900000000000006</v>
      </c>
      <c r="F65" s="26">
        <f t="shared" si="0"/>
        <v>33.010000000000005</v>
      </c>
      <c r="G65" s="26">
        <f t="shared" si="0"/>
        <v>89.04</v>
      </c>
      <c r="H65" s="24">
        <f t="shared" si="0"/>
        <v>110.05</v>
      </c>
    </row>
    <row r="66" spans="1:8" ht="13.8" hidden="1" x14ac:dyDescent="0.25">
      <c r="A66" s="6"/>
      <c r="B66" s="7" t="s">
        <v>45</v>
      </c>
      <c r="C66" s="64"/>
      <c r="D66" s="64"/>
      <c r="E66" s="64"/>
      <c r="F66" s="64"/>
      <c r="G66" s="64"/>
      <c r="H66" s="64"/>
    </row>
    <row r="67" spans="1:8" ht="13.8" hidden="1" x14ac:dyDescent="0.25">
      <c r="A67" s="6"/>
      <c r="B67" s="7"/>
      <c r="C67" s="6"/>
      <c r="D67" s="6"/>
      <c r="E67" s="9"/>
      <c r="F67" s="9"/>
      <c r="G67" s="9"/>
      <c r="H67" s="10"/>
    </row>
    <row r="68" spans="1:8" ht="13.8" hidden="1" x14ac:dyDescent="0.25">
      <c r="A68" s="6"/>
      <c r="B68" s="7"/>
      <c r="C68" s="6"/>
      <c r="D68" s="6"/>
      <c r="E68" s="9"/>
      <c r="F68" s="9"/>
      <c r="G68" s="9"/>
      <c r="H68" s="10"/>
    </row>
    <row r="69" spans="1:8" ht="13.8" hidden="1" x14ac:dyDescent="0.25">
      <c r="A69" s="27"/>
      <c r="B69" s="33" t="s">
        <v>18</v>
      </c>
      <c r="C69" s="27"/>
      <c r="D69" s="27"/>
      <c r="E69" s="59"/>
      <c r="F69" s="59"/>
      <c r="G69" s="59"/>
      <c r="H69" s="10"/>
    </row>
    <row r="70" spans="1:8" ht="13.8" hidden="1" x14ac:dyDescent="0.25">
      <c r="A70" s="27"/>
      <c r="B70" s="35" t="s">
        <v>19</v>
      </c>
      <c r="C70" s="29">
        <v>50</v>
      </c>
      <c r="D70" s="29">
        <v>10</v>
      </c>
      <c r="E70" s="30">
        <v>0.6</v>
      </c>
      <c r="F70" s="30">
        <v>0.1</v>
      </c>
      <c r="G70" s="30">
        <v>1.8</v>
      </c>
      <c r="H70" s="10"/>
    </row>
    <row r="71" spans="1:8" ht="13.8" hidden="1" x14ac:dyDescent="0.25">
      <c r="A71" s="27">
        <v>439</v>
      </c>
      <c r="B71" s="28" t="s">
        <v>20</v>
      </c>
      <c r="C71" s="29">
        <v>100</v>
      </c>
      <c r="D71" s="29">
        <v>195</v>
      </c>
      <c r="E71" s="30">
        <v>13.6</v>
      </c>
      <c r="F71" s="30">
        <v>13.6</v>
      </c>
      <c r="G71" s="30">
        <v>3.9</v>
      </c>
      <c r="H71" s="10"/>
    </row>
    <row r="72" spans="1:8" ht="13.8" hidden="1" x14ac:dyDescent="0.25">
      <c r="A72" s="27">
        <v>518</v>
      </c>
      <c r="B72" s="36" t="s">
        <v>21</v>
      </c>
      <c r="C72" s="27">
        <v>150</v>
      </c>
      <c r="D72" s="27">
        <v>167</v>
      </c>
      <c r="E72" s="37">
        <v>3</v>
      </c>
      <c r="F72" s="37">
        <v>6.2</v>
      </c>
      <c r="G72" s="37">
        <v>24.3</v>
      </c>
      <c r="H72" s="10"/>
    </row>
    <row r="73" spans="1:8" ht="13.8" hidden="1" x14ac:dyDescent="0.25">
      <c r="A73" s="27">
        <v>692</v>
      </c>
      <c r="B73" s="28" t="s">
        <v>22</v>
      </c>
      <c r="C73" s="29">
        <v>200</v>
      </c>
      <c r="D73" s="29">
        <v>152</v>
      </c>
      <c r="E73" s="30">
        <v>2.5</v>
      </c>
      <c r="F73" s="30">
        <v>3.6</v>
      </c>
      <c r="G73" s="30">
        <v>28.7</v>
      </c>
      <c r="H73" s="10"/>
    </row>
    <row r="74" spans="1:8" ht="13.8" hidden="1" x14ac:dyDescent="0.25">
      <c r="A74" s="27">
        <v>806</v>
      </c>
      <c r="B74" s="28" t="s">
        <v>23</v>
      </c>
      <c r="C74" s="29">
        <v>75</v>
      </c>
      <c r="D74" s="29">
        <v>288</v>
      </c>
      <c r="E74" s="30">
        <v>4.8</v>
      </c>
      <c r="F74" s="30">
        <v>8.5</v>
      </c>
      <c r="G74" s="30">
        <v>48.4</v>
      </c>
      <c r="H74" s="10"/>
    </row>
    <row r="75" spans="1:8" ht="13.8" hidden="1" x14ac:dyDescent="0.25">
      <c r="A75" s="27"/>
      <c r="B75" s="28" t="s">
        <v>12</v>
      </c>
      <c r="C75" s="29">
        <v>31.3</v>
      </c>
      <c r="D75" s="29">
        <v>76</v>
      </c>
      <c r="E75" s="30">
        <v>2.4</v>
      </c>
      <c r="F75" s="30">
        <v>0.25</v>
      </c>
      <c r="G75" s="30">
        <v>15.4</v>
      </c>
      <c r="H75" s="10"/>
    </row>
    <row r="76" spans="1:8" ht="13.8" hidden="1" x14ac:dyDescent="0.25">
      <c r="A76" s="27"/>
      <c r="B76" s="38" t="s">
        <v>13</v>
      </c>
      <c r="C76" s="27"/>
      <c r="D76" s="33">
        <f>SUM(D70:D75)</f>
        <v>888</v>
      </c>
      <c r="E76" s="34">
        <f>SUM(E70:E75)</f>
        <v>26.9</v>
      </c>
      <c r="F76" s="34">
        <f>SUM(F70:F75)</f>
        <v>32.25</v>
      </c>
      <c r="G76" s="34">
        <f>SUM(G70:G75)</f>
        <v>122.5</v>
      </c>
      <c r="H76" s="10"/>
    </row>
    <row r="77" spans="1:8" ht="13.8" hidden="1" x14ac:dyDescent="0.25">
      <c r="A77" s="27"/>
      <c r="B77" s="35" t="s">
        <v>19</v>
      </c>
      <c r="C77" s="29">
        <v>50</v>
      </c>
      <c r="D77" s="29">
        <v>10</v>
      </c>
      <c r="E77" s="30">
        <v>0.6</v>
      </c>
      <c r="F77" s="30">
        <v>0.1</v>
      </c>
      <c r="G77" s="30">
        <v>1.8</v>
      </c>
      <c r="H77" s="10"/>
    </row>
    <row r="78" spans="1:8" ht="13.8" hidden="1" x14ac:dyDescent="0.25">
      <c r="A78" s="27">
        <v>439</v>
      </c>
      <c r="B78" s="28" t="s">
        <v>20</v>
      </c>
      <c r="C78" s="29">
        <v>100</v>
      </c>
      <c r="D78" s="29">
        <v>195</v>
      </c>
      <c r="E78" s="30">
        <v>13.6</v>
      </c>
      <c r="F78" s="30">
        <v>13.6</v>
      </c>
      <c r="G78" s="30">
        <v>3.9</v>
      </c>
      <c r="H78" s="10"/>
    </row>
    <row r="79" spans="1:8" ht="13.8" hidden="1" x14ac:dyDescent="0.25">
      <c r="A79" s="27">
        <v>518</v>
      </c>
      <c r="B79" s="36" t="s">
        <v>21</v>
      </c>
      <c r="C79" s="27">
        <v>180</v>
      </c>
      <c r="D79" s="27">
        <v>200</v>
      </c>
      <c r="E79" s="37">
        <v>3.6</v>
      </c>
      <c r="F79" s="37">
        <v>7.4</v>
      </c>
      <c r="G79" s="37">
        <v>29.2</v>
      </c>
      <c r="H79" s="10"/>
    </row>
    <row r="80" spans="1:8" ht="13.8" hidden="1" x14ac:dyDescent="0.25">
      <c r="A80" s="27">
        <v>692</v>
      </c>
      <c r="B80" s="28" t="s">
        <v>22</v>
      </c>
      <c r="C80" s="29">
        <v>200</v>
      </c>
      <c r="D80" s="29">
        <v>152</v>
      </c>
      <c r="E80" s="30">
        <v>2.5</v>
      </c>
      <c r="F80" s="30">
        <v>3.6</v>
      </c>
      <c r="G80" s="30">
        <v>28.7</v>
      </c>
      <c r="H80" s="10"/>
    </row>
    <row r="81" spans="1:8" ht="13.8" hidden="1" x14ac:dyDescent="0.25">
      <c r="A81" s="27">
        <v>806</v>
      </c>
      <c r="B81" s="28" t="s">
        <v>23</v>
      </c>
      <c r="C81" s="29">
        <v>75</v>
      </c>
      <c r="D81" s="29">
        <v>288</v>
      </c>
      <c r="E81" s="30">
        <v>4.8</v>
      </c>
      <c r="F81" s="30">
        <v>8.5</v>
      </c>
      <c r="G81" s="30">
        <v>48.4</v>
      </c>
      <c r="H81" s="10"/>
    </row>
    <row r="82" spans="1:8" ht="13.8" hidden="1" x14ac:dyDescent="0.25">
      <c r="A82" s="27"/>
      <c r="B82" s="28" t="s">
        <v>12</v>
      </c>
      <c r="C82" s="29">
        <v>31.3</v>
      </c>
      <c r="D82" s="29">
        <v>76</v>
      </c>
      <c r="E82" s="30">
        <v>2.4</v>
      </c>
      <c r="F82" s="30">
        <v>0.25</v>
      </c>
      <c r="G82" s="30">
        <v>15.4</v>
      </c>
      <c r="H82" s="10"/>
    </row>
    <row r="83" spans="1:8" ht="13.8" hidden="1" x14ac:dyDescent="0.25">
      <c r="A83" s="27"/>
      <c r="B83" s="38" t="s">
        <v>13</v>
      </c>
      <c r="C83" s="27"/>
      <c r="D83" s="33">
        <f>SUM(D77:D82)</f>
        <v>921</v>
      </c>
      <c r="E83" s="34">
        <f>SUM(E77:E82)</f>
        <v>27.5</v>
      </c>
      <c r="F83" s="34">
        <f>SUM(F77:F82)</f>
        <v>33.450000000000003</v>
      </c>
      <c r="G83" s="34">
        <f>SUM(G77:G82)</f>
        <v>127.4</v>
      </c>
      <c r="H83" s="10"/>
    </row>
    <row r="84" spans="1:8" ht="13.8" hidden="1" x14ac:dyDescent="0.25">
      <c r="A84" s="27"/>
      <c r="B84" s="33" t="s">
        <v>24</v>
      </c>
      <c r="C84" s="27"/>
      <c r="D84" s="27"/>
      <c r="E84" s="59"/>
      <c r="F84" s="59"/>
      <c r="G84" s="59"/>
      <c r="H84" s="10"/>
    </row>
    <row r="85" spans="1:8" ht="13.8" hidden="1" x14ac:dyDescent="0.25">
      <c r="A85" s="27"/>
      <c r="B85" s="36" t="s">
        <v>25</v>
      </c>
      <c r="C85" s="27">
        <v>50</v>
      </c>
      <c r="D85" s="27">
        <v>7</v>
      </c>
      <c r="E85" s="37">
        <v>0.3</v>
      </c>
      <c r="F85" s="37">
        <v>2.7</v>
      </c>
      <c r="G85" s="37">
        <v>5.2</v>
      </c>
      <c r="H85" s="10"/>
    </row>
    <row r="86" spans="1:8" ht="13.8" hidden="1" x14ac:dyDescent="0.25">
      <c r="A86" s="27">
        <v>475</v>
      </c>
      <c r="B86" s="35" t="s">
        <v>26</v>
      </c>
      <c r="C86" s="29" t="s">
        <v>27</v>
      </c>
      <c r="D86" s="29">
        <v>286</v>
      </c>
      <c r="E86" s="30">
        <v>10.6</v>
      </c>
      <c r="F86" s="30">
        <v>18.399999999999999</v>
      </c>
      <c r="G86" s="30">
        <v>9.3000000000000007</v>
      </c>
      <c r="H86" s="10"/>
    </row>
    <row r="87" spans="1:8" ht="13.8" hidden="1" x14ac:dyDescent="0.25">
      <c r="A87" s="27">
        <v>508</v>
      </c>
      <c r="B87" s="28" t="s">
        <v>28</v>
      </c>
      <c r="C87" s="29">
        <v>150</v>
      </c>
      <c r="D87" s="29">
        <v>279</v>
      </c>
      <c r="E87" s="30">
        <v>8.6999999999999993</v>
      </c>
      <c r="F87" s="30">
        <v>7.8</v>
      </c>
      <c r="G87" s="30">
        <v>42.6</v>
      </c>
      <c r="H87" s="10"/>
    </row>
    <row r="88" spans="1:8" ht="13.8" hidden="1" x14ac:dyDescent="0.25">
      <c r="A88" s="27">
        <v>699</v>
      </c>
      <c r="B88" s="28" t="s">
        <v>29</v>
      </c>
      <c r="C88" s="29">
        <v>200</v>
      </c>
      <c r="D88" s="29">
        <v>182</v>
      </c>
      <c r="E88" s="30">
        <v>0.1</v>
      </c>
      <c r="F88" s="30">
        <v>0</v>
      </c>
      <c r="G88" s="30">
        <v>24.2</v>
      </c>
      <c r="H88" s="10"/>
    </row>
    <row r="89" spans="1:8" ht="13.8" hidden="1" x14ac:dyDescent="0.25">
      <c r="A89" s="27"/>
      <c r="B89" s="28" t="s">
        <v>12</v>
      </c>
      <c r="C89" s="29">
        <v>31.3</v>
      </c>
      <c r="D89" s="29">
        <v>76</v>
      </c>
      <c r="E89" s="30">
        <v>2.4</v>
      </c>
      <c r="F89" s="30">
        <v>0.25</v>
      </c>
      <c r="G89" s="30">
        <v>15.4</v>
      </c>
      <c r="H89" s="10"/>
    </row>
    <row r="90" spans="1:8" ht="13.8" hidden="1" x14ac:dyDescent="0.25">
      <c r="A90" s="27"/>
      <c r="B90" s="38" t="s">
        <v>13</v>
      </c>
      <c r="C90" s="27"/>
      <c r="D90" s="33">
        <f>SUM(D85:D89)</f>
        <v>830</v>
      </c>
      <c r="E90" s="34">
        <f>SUM(E85:E89)</f>
        <v>22.1</v>
      </c>
      <c r="F90" s="34">
        <f>SUM(F85:F89)</f>
        <v>29.15</v>
      </c>
      <c r="G90" s="34">
        <f>SUM(G85:G89)</f>
        <v>96.7</v>
      </c>
      <c r="H90" s="10"/>
    </row>
    <row r="91" spans="1:8" ht="13.8" hidden="1" x14ac:dyDescent="0.25">
      <c r="A91" s="27"/>
      <c r="B91" s="38"/>
      <c r="C91" s="27"/>
      <c r="D91" s="27"/>
      <c r="E91" s="59"/>
      <c r="F91" s="59"/>
      <c r="G91" s="59"/>
      <c r="H91" s="10"/>
    </row>
    <row r="92" spans="1:8" ht="13.8" hidden="1" x14ac:dyDescent="0.25">
      <c r="A92" s="27"/>
      <c r="B92" s="36" t="s">
        <v>25</v>
      </c>
      <c r="C92" s="27">
        <v>50</v>
      </c>
      <c r="D92" s="27">
        <v>7</v>
      </c>
      <c r="E92" s="37">
        <v>0.3</v>
      </c>
      <c r="F92" s="37">
        <v>2.7</v>
      </c>
      <c r="G92" s="37">
        <v>5.2</v>
      </c>
      <c r="H92" s="10"/>
    </row>
    <row r="93" spans="1:8" ht="13.8" hidden="1" x14ac:dyDescent="0.25">
      <c r="A93" s="27">
        <v>475</v>
      </c>
      <c r="B93" s="35" t="s">
        <v>26</v>
      </c>
      <c r="C93" s="29" t="s">
        <v>27</v>
      </c>
      <c r="D93" s="29">
        <v>286</v>
      </c>
      <c r="E93" s="30">
        <v>10.6</v>
      </c>
      <c r="F93" s="30">
        <v>18.399999999999999</v>
      </c>
      <c r="G93" s="30">
        <v>9.3000000000000007</v>
      </c>
      <c r="H93" s="10"/>
    </row>
    <row r="94" spans="1:8" ht="13.8" hidden="1" x14ac:dyDescent="0.25">
      <c r="A94" s="27">
        <v>508</v>
      </c>
      <c r="B94" s="28" t="s">
        <v>28</v>
      </c>
      <c r="C94" s="29">
        <v>180</v>
      </c>
      <c r="D94" s="29">
        <v>335</v>
      </c>
      <c r="E94" s="30">
        <v>10.4</v>
      </c>
      <c r="F94" s="30">
        <v>9.4</v>
      </c>
      <c r="G94" s="30">
        <v>51.1</v>
      </c>
      <c r="H94" s="10"/>
    </row>
    <row r="95" spans="1:8" ht="13.8" hidden="1" x14ac:dyDescent="0.25">
      <c r="A95" s="27">
        <v>699</v>
      </c>
      <c r="B95" s="28" t="s">
        <v>29</v>
      </c>
      <c r="C95" s="29">
        <v>200</v>
      </c>
      <c r="D95" s="29">
        <v>182</v>
      </c>
      <c r="E95" s="30">
        <v>0.1</v>
      </c>
      <c r="F95" s="30">
        <v>0</v>
      </c>
      <c r="G95" s="30">
        <v>24.2</v>
      </c>
      <c r="H95" s="10"/>
    </row>
    <row r="96" spans="1:8" s="14" customFormat="1" ht="13.8" hidden="1" x14ac:dyDescent="0.25">
      <c r="A96" s="27"/>
      <c r="B96" s="28" t="s">
        <v>12</v>
      </c>
      <c r="C96" s="29">
        <v>31.3</v>
      </c>
      <c r="D96" s="29">
        <v>76</v>
      </c>
      <c r="E96" s="30">
        <v>2.4</v>
      </c>
      <c r="F96" s="30">
        <v>0.25</v>
      </c>
      <c r="G96" s="30">
        <v>15.4</v>
      </c>
      <c r="H96" s="10"/>
    </row>
    <row r="97" spans="1:8" ht="13.8" hidden="1" x14ac:dyDescent="0.25">
      <c r="A97" s="27"/>
      <c r="B97" s="38" t="s">
        <v>13</v>
      </c>
      <c r="C97" s="27"/>
      <c r="D97" s="33">
        <f>SUM(D92:D96)</f>
        <v>886</v>
      </c>
      <c r="E97" s="34">
        <f>SUM(E92:E96)</f>
        <v>23.8</v>
      </c>
      <c r="F97" s="34">
        <f>SUM(F92:F96)</f>
        <v>30.75</v>
      </c>
      <c r="G97" s="34">
        <f>SUM(G92:G96)</f>
        <v>105.2</v>
      </c>
      <c r="H97" s="10"/>
    </row>
    <row r="98" spans="1:8" ht="27.6" hidden="1" x14ac:dyDescent="0.25">
      <c r="A98" s="39" t="s">
        <v>3</v>
      </c>
      <c r="B98" s="39" t="s">
        <v>4</v>
      </c>
      <c r="C98" s="39" t="s">
        <v>5</v>
      </c>
      <c r="D98" s="39" t="s">
        <v>6</v>
      </c>
      <c r="E98" s="40" t="s">
        <v>7</v>
      </c>
      <c r="F98" s="40" t="s">
        <v>8</v>
      </c>
      <c r="G98" s="40" t="s">
        <v>9</v>
      </c>
      <c r="H98" s="41"/>
    </row>
    <row r="99" spans="1:8" ht="13.8" hidden="1" x14ac:dyDescent="0.25">
      <c r="A99" s="27"/>
      <c r="B99" s="33" t="s">
        <v>30</v>
      </c>
      <c r="C99" s="27"/>
      <c r="D99" s="27"/>
      <c r="E99" s="59"/>
      <c r="F99" s="59"/>
      <c r="G99" s="59"/>
      <c r="H99" s="10"/>
    </row>
    <row r="100" spans="1:8" ht="13.8" hidden="1" x14ac:dyDescent="0.25">
      <c r="A100" s="27"/>
      <c r="B100" s="28" t="s">
        <v>31</v>
      </c>
      <c r="C100" s="29">
        <v>50</v>
      </c>
      <c r="D100" s="29">
        <v>20</v>
      </c>
      <c r="E100" s="30">
        <v>1.4</v>
      </c>
      <c r="F100" s="30">
        <v>0</v>
      </c>
      <c r="G100" s="30">
        <v>3.2</v>
      </c>
      <c r="H100" s="10"/>
    </row>
    <row r="101" spans="1:8" ht="13.8" hidden="1" x14ac:dyDescent="0.25">
      <c r="A101" s="27">
        <v>452</v>
      </c>
      <c r="B101" s="28" t="s">
        <v>32</v>
      </c>
      <c r="C101" s="29" t="s">
        <v>33</v>
      </c>
      <c r="D101" s="29">
        <v>268</v>
      </c>
      <c r="E101" s="30">
        <v>11.2</v>
      </c>
      <c r="F101" s="30">
        <v>20</v>
      </c>
      <c r="G101" s="30">
        <v>10.4</v>
      </c>
      <c r="H101" s="10"/>
    </row>
    <row r="102" spans="1:8" ht="13.8" hidden="1" x14ac:dyDescent="0.25">
      <c r="A102" s="27">
        <v>516</v>
      </c>
      <c r="B102" s="28" t="s">
        <v>34</v>
      </c>
      <c r="C102" s="29">
        <v>150</v>
      </c>
      <c r="D102" s="29">
        <v>221</v>
      </c>
      <c r="E102" s="30">
        <v>5.3</v>
      </c>
      <c r="F102" s="30">
        <v>6.2</v>
      </c>
      <c r="G102" s="30">
        <v>35.299999999999997</v>
      </c>
      <c r="H102" s="10"/>
    </row>
    <row r="103" spans="1:8" ht="13.8" hidden="1" x14ac:dyDescent="0.25">
      <c r="A103" s="27">
        <v>699</v>
      </c>
      <c r="B103" s="28" t="s">
        <v>35</v>
      </c>
      <c r="C103" s="29">
        <v>200</v>
      </c>
      <c r="D103" s="29">
        <v>182</v>
      </c>
      <c r="E103" s="30">
        <v>0.1</v>
      </c>
      <c r="F103" s="30">
        <v>0</v>
      </c>
      <c r="G103" s="30">
        <v>25.2</v>
      </c>
      <c r="H103" s="10"/>
    </row>
    <row r="104" spans="1:8" ht="13.8" hidden="1" x14ac:dyDescent="0.25">
      <c r="A104" s="27"/>
      <c r="B104" s="28" t="s">
        <v>12</v>
      </c>
      <c r="C104" s="29">
        <v>31.3</v>
      </c>
      <c r="D104" s="29">
        <v>76</v>
      </c>
      <c r="E104" s="30">
        <v>2.4</v>
      </c>
      <c r="F104" s="30">
        <v>0.25</v>
      </c>
      <c r="G104" s="30">
        <v>15.4</v>
      </c>
      <c r="H104" s="10"/>
    </row>
    <row r="105" spans="1:8" ht="13.8" hidden="1" x14ac:dyDescent="0.25">
      <c r="A105" s="27"/>
      <c r="B105" s="38" t="s">
        <v>13</v>
      </c>
      <c r="C105" s="27"/>
      <c r="D105" s="33">
        <f>SUM(D100:D104)</f>
        <v>767</v>
      </c>
      <c r="E105" s="34">
        <f>SUM(E100:E104)</f>
        <v>20.399999999999999</v>
      </c>
      <c r="F105" s="34">
        <f>SUM(F100:F104)</f>
        <v>26.45</v>
      </c>
      <c r="G105" s="34">
        <f>SUM(G100:G104)</f>
        <v>89.5</v>
      </c>
      <c r="H105" s="10"/>
    </row>
    <row r="106" spans="1:8" ht="13.8" hidden="1" x14ac:dyDescent="0.25">
      <c r="A106" s="27"/>
      <c r="B106" s="38"/>
      <c r="C106" s="27"/>
      <c r="D106" s="27"/>
      <c r="E106" s="59"/>
      <c r="F106" s="59"/>
      <c r="G106" s="59"/>
      <c r="H106" s="10"/>
    </row>
    <row r="107" spans="1:8" ht="13.8" hidden="1" x14ac:dyDescent="0.25">
      <c r="A107" s="27"/>
      <c r="B107" s="28" t="s">
        <v>31</v>
      </c>
      <c r="C107" s="29">
        <v>50</v>
      </c>
      <c r="D107" s="29">
        <v>20</v>
      </c>
      <c r="E107" s="30">
        <v>1.4</v>
      </c>
      <c r="F107" s="30">
        <v>0</v>
      </c>
      <c r="G107" s="30">
        <v>3.2</v>
      </c>
      <c r="H107" s="10"/>
    </row>
    <row r="108" spans="1:8" ht="13.8" hidden="1" x14ac:dyDescent="0.25">
      <c r="A108" s="27">
        <v>452</v>
      </c>
      <c r="B108" s="28" t="s">
        <v>32</v>
      </c>
      <c r="C108" s="29" t="s">
        <v>33</v>
      </c>
      <c r="D108" s="29">
        <v>268</v>
      </c>
      <c r="E108" s="30">
        <v>11.2</v>
      </c>
      <c r="F108" s="30">
        <v>20</v>
      </c>
      <c r="G108" s="30">
        <v>10.4</v>
      </c>
      <c r="H108" s="10"/>
    </row>
    <row r="109" spans="1:8" ht="13.8" hidden="1" x14ac:dyDescent="0.25">
      <c r="A109" s="27">
        <v>516</v>
      </c>
      <c r="B109" s="28" t="s">
        <v>34</v>
      </c>
      <c r="C109" s="29">
        <v>180</v>
      </c>
      <c r="D109" s="29">
        <v>265</v>
      </c>
      <c r="E109" s="30">
        <v>6.4</v>
      </c>
      <c r="F109" s="30">
        <v>7.4</v>
      </c>
      <c r="G109" s="30">
        <v>42.4</v>
      </c>
      <c r="H109" s="10"/>
    </row>
    <row r="110" spans="1:8" ht="13.8" hidden="1" x14ac:dyDescent="0.25">
      <c r="A110" s="27">
        <v>699</v>
      </c>
      <c r="B110" s="28" t="s">
        <v>35</v>
      </c>
      <c r="C110" s="29">
        <v>200</v>
      </c>
      <c r="D110" s="29">
        <v>182</v>
      </c>
      <c r="E110" s="30">
        <v>0.1</v>
      </c>
      <c r="F110" s="30">
        <v>0</v>
      </c>
      <c r="G110" s="30">
        <v>25.2</v>
      </c>
      <c r="H110" s="10"/>
    </row>
    <row r="111" spans="1:8" ht="13.8" hidden="1" x14ac:dyDescent="0.25">
      <c r="A111" s="27"/>
      <c r="B111" s="28" t="s">
        <v>12</v>
      </c>
      <c r="C111" s="29">
        <v>31.3</v>
      </c>
      <c r="D111" s="29">
        <v>76</v>
      </c>
      <c r="E111" s="30">
        <v>2.4</v>
      </c>
      <c r="F111" s="30">
        <v>0.25</v>
      </c>
      <c r="G111" s="30">
        <v>15.4</v>
      </c>
      <c r="H111" s="10"/>
    </row>
    <row r="112" spans="1:8" ht="13.8" hidden="1" x14ac:dyDescent="0.25">
      <c r="A112" s="27"/>
      <c r="B112" s="38" t="s">
        <v>13</v>
      </c>
      <c r="C112" s="27"/>
      <c r="D112" s="33">
        <f>SUM(D107:D111)</f>
        <v>811</v>
      </c>
      <c r="E112" s="34">
        <f>SUM(E107:E111)</f>
        <v>21.5</v>
      </c>
      <c r="F112" s="34">
        <f>SUM(F107:F111)</f>
        <v>27.65</v>
      </c>
      <c r="G112" s="34">
        <f>SUM(G107:G111)</f>
        <v>96.600000000000009</v>
      </c>
      <c r="H112" s="10"/>
    </row>
    <row r="113" spans="1:8" ht="13.8" hidden="1" x14ac:dyDescent="0.25">
      <c r="A113" s="27"/>
      <c r="B113" s="33" t="s">
        <v>36</v>
      </c>
      <c r="C113" s="27"/>
      <c r="D113" s="27"/>
      <c r="E113" s="59"/>
      <c r="F113" s="59"/>
      <c r="G113" s="59"/>
      <c r="H113" s="10"/>
    </row>
    <row r="114" spans="1:8" ht="13.8" hidden="1" x14ac:dyDescent="0.25">
      <c r="A114" s="27"/>
      <c r="B114" s="36" t="s">
        <v>37</v>
      </c>
      <c r="C114" s="27">
        <v>50</v>
      </c>
      <c r="D114" s="27">
        <v>23</v>
      </c>
      <c r="E114" s="37">
        <v>0.7</v>
      </c>
      <c r="F114" s="37">
        <v>0.5</v>
      </c>
      <c r="G114" s="37">
        <v>4.2</v>
      </c>
      <c r="H114" s="10"/>
    </row>
    <row r="115" spans="1:8" ht="13.8" hidden="1" x14ac:dyDescent="0.25">
      <c r="A115" s="27">
        <v>493</v>
      </c>
      <c r="B115" s="36" t="s">
        <v>38</v>
      </c>
      <c r="C115" s="27">
        <v>100</v>
      </c>
      <c r="D115" s="27">
        <v>146</v>
      </c>
      <c r="E115" s="37">
        <v>12.1</v>
      </c>
      <c r="F115" s="37">
        <v>9.8000000000000007</v>
      </c>
      <c r="G115" s="37">
        <v>2.2999999999999998</v>
      </c>
      <c r="H115" s="10"/>
    </row>
    <row r="116" spans="1:8" ht="13.8" hidden="1" x14ac:dyDescent="0.25">
      <c r="A116" s="27">
        <v>511</v>
      </c>
      <c r="B116" s="28" t="s">
        <v>39</v>
      </c>
      <c r="C116" s="29">
        <v>150</v>
      </c>
      <c r="D116" s="29">
        <v>228</v>
      </c>
      <c r="E116" s="30">
        <v>3.75</v>
      </c>
      <c r="F116" s="30">
        <v>6.15</v>
      </c>
      <c r="G116" s="30">
        <v>38.6</v>
      </c>
      <c r="H116" s="10"/>
    </row>
    <row r="117" spans="1:8" ht="13.8" hidden="1" x14ac:dyDescent="0.25">
      <c r="A117" s="27">
        <v>648</v>
      </c>
      <c r="B117" s="28" t="s">
        <v>40</v>
      </c>
      <c r="C117" s="29">
        <v>200</v>
      </c>
      <c r="D117" s="29">
        <v>118</v>
      </c>
      <c r="E117" s="30">
        <v>0</v>
      </c>
      <c r="F117" s="30">
        <v>0</v>
      </c>
      <c r="G117" s="30">
        <v>30.6</v>
      </c>
      <c r="H117" s="10"/>
    </row>
    <row r="118" spans="1:8" ht="13.8" hidden="1" x14ac:dyDescent="0.25">
      <c r="A118" s="27"/>
      <c r="B118" s="28" t="s">
        <v>12</v>
      </c>
      <c r="C118" s="29">
        <v>31.3</v>
      </c>
      <c r="D118" s="29">
        <v>76</v>
      </c>
      <c r="E118" s="30">
        <v>2.4</v>
      </c>
      <c r="F118" s="30">
        <v>0.25</v>
      </c>
      <c r="G118" s="30">
        <v>15.4</v>
      </c>
      <c r="H118" s="10"/>
    </row>
    <row r="119" spans="1:8" ht="13.8" hidden="1" x14ac:dyDescent="0.25">
      <c r="A119" s="27"/>
      <c r="B119" s="28" t="s">
        <v>41</v>
      </c>
      <c r="C119" s="27">
        <v>100</v>
      </c>
      <c r="D119" s="27">
        <v>62</v>
      </c>
      <c r="E119" s="37">
        <v>1.1000000000000001</v>
      </c>
      <c r="F119" s="37">
        <v>0</v>
      </c>
      <c r="G119" s="37">
        <v>14.7</v>
      </c>
      <c r="H119" s="10"/>
    </row>
    <row r="120" spans="1:8" ht="13.8" hidden="1" x14ac:dyDescent="0.25">
      <c r="A120" s="27"/>
      <c r="B120" s="38" t="s">
        <v>13</v>
      </c>
      <c r="C120" s="27"/>
      <c r="D120" s="33">
        <f>SUM(D114:D119)</f>
        <v>653</v>
      </c>
      <c r="E120" s="34">
        <f>SUM(E114:E119)</f>
        <v>20.049999999999997</v>
      </c>
      <c r="F120" s="34">
        <f>SUM(F114:F119)</f>
        <v>16.700000000000003</v>
      </c>
      <c r="G120" s="34">
        <f>SUM(G114:G119)</f>
        <v>105.80000000000001</v>
      </c>
      <c r="H120" s="10"/>
    </row>
    <row r="121" spans="1:8" ht="13.8" hidden="1" x14ac:dyDescent="0.25">
      <c r="A121" s="27"/>
      <c r="B121" s="38"/>
      <c r="C121" s="27"/>
      <c r="D121" s="27"/>
      <c r="E121" s="59"/>
      <c r="F121" s="59"/>
      <c r="G121" s="59"/>
      <c r="H121" s="10"/>
    </row>
    <row r="122" spans="1:8" ht="13.8" hidden="1" x14ac:dyDescent="0.25">
      <c r="A122" s="27"/>
      <c r="B122" s="36" t="s">
        <v>37</v>
      </c>
      <c r="C122" s="27">
        <v>50</v>
      </c>
      <c r="D122" s="27">
        <v>23</v>
      </c>
      <c r="E122" s="37">
        <v>0.7</v>
      </c>
      <c r="F122" s="37">
        <v>0.5</v>
      </c>
      <c r="G122" s="37">
        <v>4.2</v>
      </c>
      <c r="H122" s="10"/>
    </row>
    <row r="123" spans="1:8" ht="13.8" hidden="1" x14ac:dyDescent="0.25">
      <c r="A123" s="27">
        <v>493</v>
      </c>
      <c r="B123" s="36" t="s">
        <v>38</v>
      </c>
      <c r="C123" s="27">
        <v>100</v>
      </c>
      <c r="D123" s="27">
        <v>146</v>
      </c>
      <c r="E123" s="37">
        <v>12.1</v>
      </c>
      <c r="F123" s="37">
        <v>9.8000000000000007</v>
      </c>
      <c r="G123" s="37">
        <v>2.2999999999999998</v>
      </c>
      <c r="H123" s="10"/>
    </row>
    <row r="124" spans="1:8" ht="13.8" hidden="1" x14ac:dyDescent="0.25">
      <c r="A124" s="27">
        <v>511</v>
      </c>
      <c r="B124" s="28" t="s">
        <v>39</v>
      </c>
      <c r="C124" s="29">
        <v>180</v>
      </c>
      <c r="D124" s="29">
        <v>274</v>
      </c>
      <c r="E124" s="30">
        <v>4.5</v>
      </c>
      <c r="F124" s="30">
        <v>7.4</v>
      </c>
      <c r="G124" s="30">
        <v>46.3</v>
      </c>
      <c r="H124" s="10"/>
    </row>
    <row r="125" spans="1:8" ht="13.8" hidden="1" x14ac:dyDescent="0.25">
      <c r="A125" s="27">
        <v>648</v>
      </c>
      <c r="B125" s="28" t="s">
        <v>40</v>
      </c>
      <c r="C125" s="29">
        <v>200</v>
      </c>
      <c r="D125" s="29">
        <v>118</v>
      </c>
      <c r="E125" s="30">
        <v>0</v>
      </c>
      <c r="F125" s="30">
        <v>0</v>
      </c>
      <c r="G125" s="30">
        <v>30.6</v>
      </c>
      <c r="H125" s="10"/>
    </row>
    <row r="126" spans="1:8" ht="13.8" hidden="1" x14ac:dyDescent="0.25">
      <c r="A126" s="27"/>
      <c r="B126" s="28" t="s">
        <v>12</v>
      </c>
      <c r="C126" s="29">
        <v>31.3</v>
      </c>
      <c r="D126" s="29">
        <v>76</v>
      </c>
      <c r="E126" s="30">
        <v>2.4</v>
      </c>
      <c r="F126" s="30">
        <v>0.25</v>
      </c>
      <c r="G126" s="30">
        <v>15.4</v>
      </c>
      <c r="H126" s="10"/>
    </row>
    <row r="127" spans="1:8" ht="13.8" x14ac:dyDescent="0.25">
      <c r="A127" s="6"/>
      <c r="B127" s="7"/>
      <c r="C127" s="6"/>
      <c r="D127" s="6"/>
      <c r="E127" s="9"/>
      <c r="F127" s="9"/>
      <c r="G127" s="9"/>
      <c r="H127" s="10"/>
    </row>
    <row r="128" spans="1:8" ht="13.8" x14ac:dyDescent="0.25">
      <c r="A128" s="6"/>
      <c r="B128" s="7"/>
      <c r="C128" s="6"/>
      <c r="D128" s="6"/>
      <c r="E128" s="9"/>
      <c r="F128" s="9"/>
      <c r="G128" s="9"/>
      <c r="H128" s="10"/>
    </row>
  </sheetData>
  <mergeCells count="14">
    <mergeCell ref="E91:G91"/>
    <mergeCell ref="E99:G99"/>
    <mergeCell ref="E106:G106"/>
    <mergeCell ref="E113:G113"/>
    <mergeCell ref="E121:G121"/>
    <mergeCell ref="D8:E8"/>
    <mergeCell ref="E84:G84"/>
    <mergeCell ref="E10:G10"/>
    <mergeCell ref="E17:G17"/>
    <mergeCell ref="E24:G24"/>
    <mergeCell ref="E30:G30"/>
    <mergeCell ref="E50:G50"/>
    <mergeCell ref="C66:H66"/>
    <mergeCell ref="E69:G69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4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2025-04-27T14:33:58Z</dcterms:modified>
</cp:coreProperties>
</file>