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0" yWindow="0" windowWidth="19200" windowHeight="7356"/>
  </bookViews>
  <sheets>
    <sheet name="меню" sheetId="1" r:id="rId1"/>
  </sheets>
  <definedNames>
    <definedName name="_xlnm.Print_Area" localSheetId="0">меню!$A$1:$H$144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H67" i="1" l="1"/>
  <c r="H25" i="1"/>
  <c r="G67" i="1" l="1"/>
  <c r="F67" i="1"/>
  <c r="E67" i="1"/>
  <c r="D67" i="1"/>
  <c r="C67" i="1"/>
  <c r="H59" i="1" l="1"/>
  <c r="G59" i="1"/>
  <c r="F59" i="1"/>
  <c r="E59" i="1"/>
  <c r="D59" i="1"/>
  <c r="C59" i="1"/>
  <c r="G122" i="1" l="1"/>
  <c r="F122" i="1"/>
  <c r="E122" i="1"/>
  <c r="D122" i="1"/>
  <c r="G114" i="1"/>
  <c r="F114" i="1"/>
  <c r="E114" i="1"/>
  <c r="D114" i="1"/>
  <c r="G107" i="1"/>
  <c r="F107" i="1"/>
  <c r="E107" i="1"/>
  <c r="D107" i="1"/>
  <c r="G99" i="1"/>
  <c r="F99" i="1"/>
  <c r="E99" i="1"/>
  <c r="D99" i="1"/>
  <c r="G92" i="1"/>
  <c r="F92" i="1"/>
  <c r="E92" i="1"/>
  <c r="D92" i="1"/>
  <c r="G85" i="1"/>
  <c r="F85" i="1"/>
  <c r="E85" i="1"/>
  <c r="D85" i="1"/>
  <c r="G78" i="1"/>
  <c r="F78" i="1"/>
  <c r="E78" i="1"/>
  <c r="D78" i="1"/>
  <c r="H51" i="1"/>
  <c r="G51" i="1"/>
  <c r="F51" i="1"/>
  <c r="E51" i="1"/>
  <c r="D51" i="1"/>
  <c r="C51" i="1"/>
  <c r="H44" i="1"/>
  <c r="G44" i="1"/>
  <c r="F44" i="1"/>
  <c r="E44" i="1"/>
  <c r="D44" i="1"/>
  <c r="C44" i="1"/>
  <c r="H38" i="1"/>
  <c r="G38" i="1"/>
  <c r="F38" i="1"/>
  <c r="E38" i="1"/>
  <c r="D38" i="1"/>
  <c r="C38" i="1"/>
  <c r="H31" i="1"/>
  <c r="G31" i="1"/>
  <c r="F31" i="1"/>
  <c r="E31" i="1"/>
  <c r="D31" i="1"/>
  <c r="C31" i="1"/>
  <c r="G25" i="1"/>
  <c r="F25" i="1"/>
  <c r="E25" i="1"/>
  <c r="D25" i="1"/>
  <c r="C25" i="1"/>
  <c r="H17" i="1"/>
  <c r="G17" i="1"/>
  <c r="F17" i="1"/>
  <c r="E17" i="1"/>
  <c r="C17" i="1"/>
</calcChain>
</file>

<file path=xl/sharedStrings.xml><?xml version="1.0" encoding="utf-8"?>
<sst xmlns="http://schemas.openxmlformats.org/spreadsheetml/2006/main" count="142" uniqueCount="65">
  <si>
    <t xml:space="preserve">МУНИЦИПАЛЬНОЕ АВТОНОМНОЕ ОБЩЕОБРАЗОВАТЕЛЬНОЕ УЧРЕЖДЕНИЕ </t>
  </si>
  <si>
    <t>Утверждаю</t>
  </si>
  <si>
    <t>__________________</t>
  </si>
  <si>
    <t>№ рец.</t>
  </si>
  <si>
    <t>Наименование блюд</t>
  </si>
  <si>
    <t>Выход</t>
  </si>
  <si>
    <t>Ккал</t>
  </si>
  <si>
    <t>Б</t>
  </si>
  <si>
    <t>Ж</t>
  </si>
  <si>
    <t>У</t>
  </si>
  <si>
    <t>Цена</t>
  </si>
  <si>
    <t>Бесплатное питание 1 -4 кл завтрак</t>
  </si>
  <si>
    <t>Хлеб в/с</t>
  </si>
  <si>
    <t>Итого:</t>
  </si>
  <si>
    <t>Бесплатное питание 5-11кл  МО завтрак</t>
  </si>
  <si>
    <t>Бесплатное питание 1-4 кл ОВЗ завтрак</t>
  </si>
  <si>
    <t>Бесплатное питание 5-11кл ОВЗ завтрак</t>
  </si>
  <si>
    <t>Платное питание 5-11кл завтрак</t>
  </si>
  <si>
    <t>20-ый день - завтрак</t>
  </si>
  <si>
    <t>Томаты консервированные</t>
  </si>
  <si>
    <t>Печень тушеная в соусе</t>
  </si>
  <si>
    <t>Картофель отварной</t>
  </si>
  <si>
    <t>Кофейный напиток</t>
  </si>
  <si>
    <t>Корж молочный</t>
  </si>
  <si>
    <t>21-ый день - завтрак</t>
  </si>
  <si>
    <t>Огурцы свежие</t>
  </si>
  <si>
    <t>Котлета московская</t>
  </si>
  <si>
    <t>81/5</t>
  </si>
  <si>
    <t>Гречка рассыпчатая</t>
  </si>
  <si>
    <t>Компот из лимона</t>
  </si>
  <si>
    <t>22-ый день - завтрак</t>
  </si>
  <si>
    <t>Горошек зеленый консерв.</t>
  </si>
  <si>
    <t>Котлета "Особая"</t>
  </si>
  <si>
    <t>75/5</t>
  </si>
  <si>
    <t>Макароны отварные</t>
  </si>
  <si>
    <t>Компот из мандаринов</t>
  </si>
  <si>
    <t>23-ый день - завтрак</t>
  </si>
  <si>
    <t>Кукуруза консерв.</t>
  </si>
  <si>
    <t>Цыплята тушеные в сметанном соусе</t>
  </si>
  <si>
    <t>Рис отварной</t>
  </si>
  <si>
    <t>Кисель плодово-ягодный</t>
  </si>
  <si>
    <t>Бананы свежие</t>
  </si>
  <si>
    <t>Гафнер Е.И.</t>
  </si>
  <si>
    <t>Директор МАОУ СОШ №2 с. Александровское</t>
  </si>
  <si>
    <t>«СРЕДНЯЯ ОБЩЕОБРАЗОВАТЕЛЬНАЯ ШКОЛА №2 С. АЛЕКСАНДРОВСКОЕ»</t>
  </si>
  <si>
    <t>Повар Ветошкина Л.Ф.</t>
  </si>
  <si>
    <t xml:space="preserve">Ежедневное меню на     </t>
  </si>
  <si>
    <t>Бесплатное питание 1-4 кл ОВЗ  завтрак 2</t>
  </si>
  <si>
    <t>Бесплатное питание 5-11кл ОВЗ  завтрак 2</t>
  </si>
  <si>
    <t xml:space="preserve">Питание диабет завтрак   </t>
  </si>
  <si>
    <t>Омлет с маслом</t>
  </si>
  <si>
    <t>150/5</t>
  </si>
  <si>
    <t xml:space="preserve">Бутерброд с сыром </t>
  </si>
  <si>
    <t xml:space="preserve">Хлеб пшеничный </t>
  </si>
  <si>
    <t>Винегрет</t>
  </si>
  <si>
    <t>Плов из говядины</t>
  </si>
  <si>
    <t>Суп картофельный с клецками</t>
  </si>
  <si>
    <t>Хлеб пшеничный</t>
  </si>
  <si>
    <t>Суп картофельный</t>
  </si>
  <si>
    <t>Хлеб ржаной</t>
  </si>
  <si>
    <t>30/20</t>
  </si>
  <si>
    <t>Чай с сахаром</t>
  </si>
  <si>
    <t>Сок фруктовый</t>
  </si>
  <si>
    <t>января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</si>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</sst>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\ _₽"/>
    <numFmt numFmtId="166" formatCode="#,##0.00\ &quot;₽&quot;"/>
  </numFmts>
  <fonts count="10" x14ac:knownFonts="1">
    <font>
      <sz val="10"/>
      <name val="Arial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7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2" fontId="6" fillId="0" borderId="1" xfId="1" applyNumberFormat="1" applyFont="1" applyBorder="1" applyAlignment="1">
      <alignment horizontal="center"/>
    </xf>
    <xf numFmtId="0" fontId="6" fillId="0" borderId="4" xfId="1" applyFont="1" applyBorder="1"/>
    <xf numFmtId="0" fontId="5" fillId="2" borderId="1" xfId="0" applyFont="1" applyFill="1" applyBorder="1" applyAlignment="1">
      <alignment horizontal="right"/>
    </xf>
    <xf numFmtId="166" fontId="5" fillId="0" borderId="1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1" applyFont="1" applyBorder="1"/>
    <xf numFmtId="0" fontId="2" fillId="0" borderId="1" xfId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6" fontId="5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/>
    </xf>
    <xf numFmtId="166" fontId="2" fillId="3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164" fontId="5" fillId="2" borderId="1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3" fillId="0" borderId="6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abSelected="1" view="pageBreakPreview" topLeftCell="A4" zoomScale="115" zoomScaleNormal="115" zoomScaleSheetLayoutView="115" workbookViewId="0">
      <selection activeCell="C16" sqref="C16"/>
    </sheetView>
  </sheetViews>
  <sheetFormatPr defaultColWidth="9.109375" defaultRowHeight="13.2" x14ac:dyDescent="0.25"/>
  <cols>
    <col min="1" max="1" width="5.5546875" style="1" customWidth="1"/>
    <col min="2" max="2" width="33.88671875" style="2" customWidth="1"/>
    <col min="3" max="3" width="9.44140625" style="1" customWidth="1"/>
    <col min="4" max="4" width="7.5546875" style="1" customWidth="1"/>
    <col min="5" max="5" width="9.109375" style="4" customWidth="1"/>
    <col min="6" max="6" width="8.6640625" style="4" customWidth="1"/>
    <col min="7" max="7" width="9.88671875" style="4" customWidth="1"/>
    <col min="8" max="8" width="13.5546875" style="5" customWidth="1"/>
    <col min="9" max="9" width="9.109375" style="2" customWidth="1"/>
    <col min="10" max="16384" width="9.109375" style="2"/>
  </cols>
  <sheetData>
    <row r="1" spans="1:8" x14ac:dyDescent="0.25">
      <c r="D1" s="3" t="s">
        <v>0</v>
      </c>
    </row>
    <row r="2" spans="1:8" x14ac:dyDescent="0.25">
      <c r="D2" s="3" t="s">
        <v>44</v>
      </c>
    </row>
    <row r="3" spans="1:8" x14ac:dyDescent="0.25">
      <c r="D3" s="3"/>
    </row>
    <row r="4" spans="1:8" x14ac:dyDescent="0.25">
      <c r="D4" s="3"/>
      <c r="G4" s="4" t="s">
        <v>1</v>
      </c>
    </row>
    <row r="5" spans="1:8" ht="13.8" x14ac:dyDescent="0.25">
      <c r="A5" s="6"/>
      <c r="B5" s="7"/>
      <c r="C5" s="6"/>
      <c r="D5" s="8"/>
      <c r="E5" s="9"/>
      <c r="F5" s="9" t="s">
        <v>43</v>
      </c>
      <c r="G5" s="9"/>
      <c r="H5" s="10"/>
    </row>
    <row r="6" spans="1:8" ht="13.8" x14ac:dyDescent="0.25">
      <c r="A6" s="6"/>
      <c r="B6" s="7"/>
      <c r="C6" s="6"/>
      <c r="D6" s="8"/>
      <c r="E6" s="9"/>
      <c r="F6" s="9" t="s">
        <v>2</v>
      </c>
      <c r="G6" s="9"/>
      <c r="H6" s="10" t="s">
        <v>42</v>
      </c>
    </row>
    <row r="7" spans="1:8" ht="13.8" x14ac:dyDescent="0.25">
      <c r="A7" s="6"/>
      <c r="B7" s="7"/>
      <c r="C7" s="6"/>
      <c r="D7" s="8"/>
      <c r="E7" s="9"/>
      <c r="F7" s="9"/>
      <c r="G7" s="9"/>
      <c r="H7" s="10"/>
    </row>
    <row r="8" spans="1:8" ht="17.399999999999999" x14ac:dyDescent="0.3">
      <c r="A8" s="6"/>
      <c r="B8" s="45" t="s">
        <v>46</v>
      </c>
      <c r="C8" s="66">
        <v>30</v>
      </c>
      <c r="D8" s="68" t="s">
        <v>63</v>
      </c>
      <c r="E8" s="68"/>
      <c r="F8" s="67">
        <v>2025</v>
      </c>
      <c r="G8" s="9"/>
      <c r="H8" s="10"/>
    </row>
    <row r="9" spans="1:8" s="14" customFormat="1" ht="27.6" x14ac:dyDescent="0.25">
      <c r="A9" s="11" t="s">
        <v>3</v>
      </c>
      <c r="B9" s="11" t="s">
        <v>4</v>
      </c>
      <c r="C9" s="11" t="s">
        <v>5</v>
      </c>
      <c r="D9" s="11" t="s">
        <v>6</v>
      </c>
      <c r="E9" s="12" t="s">
        <v>7</v>
      </c>
      <c r="F9" s="12" t="s">
        <v>8</v>
      </c>
      <c r="G9" s="12" t="s">
        <v>9</v>
      </c>
      <c r="H9" s="13" t="s">
        <v>10</v>
      </c>
    </row>
    <row r="10" spans="1:8" ht="14.4" thickBot="1" x14ac:dyDescent="0.3">
      <c r="A10" s="15"/>
      <c r="B10" s="16" t="s">
        <v>11</v>
      </c>
      <c r="C10" s="15"/>
      <c r="D10" s="15"/>
      <c r="E10" s="70"/>
      <c r="F10" s="71"/>
      <c r="G10" s="72"/>
      <c r="H10" s="17"/>
    </row>
    <row r="11" spans="1:8" ht="14.4" thickBot="1" x14ac:dyDescent="0.3">
      <c r="A11" s="47">
        <v>67</v>
      </c>
      <c r="B11" s="48" t="s">
        <v>54</v>
      </c>
      <c r="C11" s="49">
        <v>150</v>
      </c>
      <c r="D11" s="47">
        <v>167.8</v>
      </c>
      <c r="E11" s="47">
        <v>1.75</v>
      </c>
      <c r="F11" s="49">
        <v>13.42</v>
      </c>
      <c r="G11" s="49">
        <v>10.050000000000001</v>
      </c>
      <c r="H11" s="17">
        <v>17.170000000000002</v>
      </c>
    </row>
    <row r="12" spans="1:8" ht="14.4" thickBot="1" x14ac:dyDescent="0.3">
      <c r="A12" s="53">
        <v>202</v>
      </c>
      <c r="B12" s="50" t="s">
        <v>55</v>
      </c>
      <c r="C12" s="51">
        <v>250</v>
      </c>
      <c r="D12" s="52">
        <v>393.28</v>
      </c>
      <c r="E12" s="52">
        <v>34.04</v>
      </c>
      <c r="F12" s="51">
        <v>10.11</v>
      </c>
      <c r="G12" s="51">
        <v>41.52</v>
      </c>
      <c r="H12" s="17">
        <v>84.63</v>
      </c>
    </row>
    <row r="13" spans="1:8" ht="14.4" thickBot="1" x14ac:dyDescent="0.3">
      <c r="A13" s="53">
        <v>349</v>
      </c>
      <c r="B13" s="50" t="s">
        <v>62</v>
      </c>
      <c r="C13" s="51">
        <v>200</v>
      </c>
      <c r="D13" s="52">
        <v>93.23</v>
      </c>
      <c r="E13" s="52">
        <v>0.56999999999999995</v>
      </c>
      <c r="F13" s="51">
        <v>0</v>
      </c>
      <c r="G13" s="51">
        <v>22.74</v>
      </c>
      <c r="H13" s="17">
        <v>45</v>
      </c>
    </row>
    <row r="14" spans="1:8" ht="14.4" thickBot="1" x14ac:dyDescent="0.3">
      <c r="A14" s="53"/>
      <c r="B14" s="50" t="s">
        <v>57</v>
      </c>
      <c r="C14" s="51">
        <v>30</v>
      </c>
      <c r="D14" s="52">
        <v>70.319999999999993</v>
      </c>
      <c r="E14" s="52">
        <v>2.2799999999999998</v>
      </c>
      <c r="F14" s="51">
        <v>0.24</v>
      </c>
      <c r="G14" s="51">
        <v>14.76</v>
      </c>
      <c r="H14" s="17">
        <v>3</v>
      </c>
    </row>
    <row r="15" spans="1:8" ht="15.6" x14ac:dyDescent="0.3">
      <c r="A15" s="18"/>
      <c r="B15" s="22"/>
      <c r="C15" s="19"/>
      <c r="D15" s="19"/>
      <c r="E15" s="20"/>
      <c r="F15" s="21"/>
      <c r="G15" s="20"/>
      <c r="H15" s="17"/>
    </row>
    <row r="16" spans="1:8" ht="15.6" x14ac:dyDescent="0.3">
      <c r="A16" s="18"/>
      <c r="B16" s="22"/>
      <c r="C16" s="19"/>
      <c r="D16" s="19"/>
      <c r="E16" s="20"/>
      <c r="F16" s="21"/>
      <c r="G16" s="20"/>
      <c r="H16" s="17"/>
    </row>
    <row r="17" spans="1:8" ht="13.8" x14ac:dyDescent="0.25">
      <c r="A17" s="15"/>
      <c r="B17" s="23" t="s">
        <v>13</v>
      </c>
      <c r="C17" s="16">
        <f>SUM(C9:C15)</f>
        <v>630</v>
      </c>
      <c r="D17" s="16">
        <f>SUM(D9:D16)</f>
        <v>724.62999999999988</v>
      </c>
      <c r="E17" s="16">
        <f>SUM(E9:E15)</f>
        <v>38.64</v>
      </c>
      <c r="F17" s="16">
        <f>SUM(F9:F15)</f>
        <v>23.77</v>
      </c>
      <c r="G17" s="16">
        <f>SUM(G9:G15)</f>
        <v>89.070000000000007</v>
      </c>
      <c r="H17" s="24">
        <f>H11+H12+H13+H14+H15</f>
        <v>149.80000000000001</v>
      </c>
    </row>
    <row r="18" spans="1:8" ht="14.4" thickBot="1" x14ac:dyDescent="0.3">
      <c r="A18" s="15"/>
      <c r="B18" s="16" t="s">
        <v>14</v>
      </c>
      <c r="C18" s="15"/>
      <c r="D18" s="25"/>
      <c r="E18" s="70"/>
      <c r="F18" s="71"/>
      <c r="G18" s="72"/>
      <c r="H18" s="17"/>
    </row>
    <row r="19" spans="1:8" ht="14.4" thickBot="1" x14ac:dyDescent="0.3">
      <c r="A19" s="47">
        <v>67</v>
      </c>
      <c r="B19" s="48" t="s">
        <v>54</v>
      </c>
      <c r="C19" s="49">
        <v>150</v>
      </c>
      <c r="D19" s="47">
        <v>167.8</v>
      </c>
      <c r="E19" s="47">
        <v>1.75</v>
      </c>
      <c r="F19" s="49">
        <v>13.42</v>
      </c>
      <c r="G19" s="49">
        <v>10.050000000000001</v>
      </c>
      <c r="H19" s="17">
        <v>17.170000000000002</v>
      </c>
    </row>
    <row r="20" spans="1:8" ht="14.4" thickBot="1" x14ac:dyDescent="0.3">
      <c r="A20" s="53">
        <v>202</v>
      </c>
      <c r="B20" s="50" t="s">
        <v>55</v>
      </c>
      <c r="C20" s="51">
        <v>250</v>
      </c>
      <c r="D20" s="52">
        <v>393.28</v>
      </c>
      <c r="E20" s="52">
        <v>34.04</v>
      </c>
      <c r="F20" s="51">
        <v>10.11</v>
      </c>
      <c r="G20" s="51">
        <v>41.52</v>
      </c>
      <c r="H20" s="17">
        <v>84.63</v>
      </c>
    </row>
    <row r="21" spans="1:8" ht="14.4" thickBot="1" x14ac:dyDescent="0.3">
      <c r="A21" s="53">
        <v>349</v>
      </c>
      <c r="B21" s="50" t="s">
        <v>62</v>
      </c>
      <c r="C21" s="51">
        <v>200</v>
      </c>
      <c r="D21" s="52">
        <v>93.23</v>
      </c>
      <c r="E21" s="52">
        <v>0.56999999999999995</v>
      </c>
      <c r="F21" s="51">
        <v>0</v>
      </c>
      <c r="G21" s="51">
        <v>22.74</v>
      </c>
      <c r="H21" s="17">
        <v>45</v>
      </c>
    </row>
    <row r="22" spans="1:8" ht="14.4" thickBot="1" x14ac:dyDescent="0.3">
      <c r="A22" s="53"/>
      <c r="B22" s="50" t="s">
        <v>57</v>
      </c>
      <c r="C22" s="51">
        <v>30</v>
      </c>
      <c r="D22" s="52">
        <v>70.319999999999993</v>
      </c>
      <c r="E22" s="52">
        <v>2.2799999999999998</v>
      </c>
      <c r="F22" s="51">
        <v>0.24</v>
      </c>
      <c r="G22" s="51">
        <v>14.76</v>
      </c>
      <c r="H22" s="17">
        <v>3</v>
      </c>
    </row>
    <row r="23" spans="1:8" ht="15.6" x14ac:dyDescent="0.3">
      <c r="A23" s="18"/>
      <c r="B23" s="22"/>
      <c r="C23" s="19"/>
      <c r="D23" s="19"/>
      <c r="E23" s="20"/>
      <c r="F23" s="21"/>
      <c r="G23" s="20"/>
      <c r="H23" s="17"/>
    </row>
    <row r="24" spans="1:8" ht="15.6" x14ac:dyDescent="0.3">
      <c r="A24" s="18"/>
      <c r="B24" s="22"/>
      <c r="C24" s="19"/>
      <c r="D24" s="19"/>
      <c r="E24" s="20"/>
      <c r="F24" s="21"/>
      <c r="G24" s="20"/>
      <c r="H24" s="17"/>
    </row>
    <row r="25" spans="1:8" ht="13.8" x14ac:dyDescent="0.25">
      <c r="A25" s="15"/>
      <c r="B25" s="23" t="s">
        <v>13</v>
      </c>
      <c r="C25" s="16">
        <f>SUM(C18:C23)</f>
        <v>630</v>
      </c>
      <c r="D25" s="16">
        <f>SUM(D18:D23)</f>
        <v>724.62999999999988</v>
      </c>
      <c r="E25" s="16">
        <f>SUM(E18:E23)</f>
        <v>38.64</v>
      </c>
      <c r="F25" s="16">
        <f>SUM(F18:F23)</f>
        <v>23.77</v>
      </c>
      <c r="G25" s="16">
        <f>SUM(G18:G23)</f>
        <v>89.070000000000007</v>
      </c>
      <c r="H25" s="24">
        <f>SUM(H19:H23)</f>
        <v>149.80000000000001</v>
      </c>
    </row>
    <row r="26" spans="1:8" ht="14.4" thickBot="1" x14ac:dyDescent="0.3">
      <c r="A26" s="15"/>
      <c r="B26" s="16" t="s">
        <v>15</v>
      </c>
      <c r="C26" s="15"/>
      <c r="D26" s="15"/>
      <c r="E26" s="73"/>
      <c r="F26" s="73"/>
      <c r="G26" s="73"/>
      <c r="H26" s="17"/>
    </row>
    <row r="27" spans="1:8" ht="14.4" thickBot="1" x14ac:dyDescent="0.3">
      <c r="A27" s="47">
        <v>210</v>
      </c>
      <c r="B27" s="48" t="s">
        <v>50</v>
      </c>
      <c r="C27" s="49" t="s">
        <v>51</v>
      </c>
      <c r="D27" s="47">
        <v>237.02</v>
      </c>
      <c r="E27" s="47">
        <v>12.65</v>
      </c>
      <c r="F27" s="49">
        <v>19.309999999999999</v>
      </c>
      <c r="G27" s="49">
        <v>3.14</v>
      </c>
      <c r="H27" s="17">
        <v>43.69</v>
      </c>
    </row>
    <row r="28" spans="1:8" ht="14.4" thickBot="1" x14ac:dyDescent="0.3">
      <c r="A28" s="53">
        <v>377</v>
      </c>
      <c r="B28" s="50" t="s">
        <v>61</v>
      </c>
      <c r="C28" s="51">
        <v>200</v>
      </c>
      <c r="D28" s="52">
        <v>93.23</v>
      </c>
      <c r="E28" s="52">
        <v>0.56999999999999995</v>
      </c>
      <c r="F28" s="51">
        <v>0</v>
      </c>
      <c r="G28" s="51">
        <v>22.74</v>
      </c>
      <c r="H28" s="17">
        <v>3.12</v>
      </c>
    </row>
    <row r="29" spans="1:8" ht="14.4" thickBot="1" x14ac:dyDescent="0.3">
      <c r="A29" s="52">
        <v>3</v>
      </c>
      <c r="B29" s="50" t="s">
        <v>52</v>
      </c>
      <c r="C29" s="51" t="s">
        <v>60</v>
      </c>
      <c r="D29" s="52">
        <v>165</v>
      </c>
      <c r="E29" s="52">
        <v>6.2</v>
      </c>
      <c r="F29" s="51">
        <v>9.3000000000000007</v>
      </c>
      <c r="G29" s="51">
        <v>14.2</v>
      </c>
      <c r="H29" s="17">
        <v>21.68</v>
      </c>
    </row>
    <row r="30" spans="1:8" ht="14.4" thickBot="1" x14ac:dyDescent="0.3">
      <c r="A30" s="53"/>
      <c r="B30" s="50" t="s">
        <v>53</v>
      </c>
      <c r="C30" s="51">
        <v>30</v>
      </c>
      <c r="D30" s="52">
        <v>70.319999999999993</v>
      </c>
      <c r="E30" s="52">
        <v>2.2799999999999998</v>
      </c>
      <c r="F30" s="51">
        <v>0.24</v>
      </c>
      <c r="G30" s="51">
        <v>14.76</v>
      </c>
      <c r="H30" s="17">
        <v>2.88</v>
      </c>
    </row>
    <row r="31" spans="1:8" ht="13.8" x14ac:dyDescent="0.25">
      <c r="A31" s="15"/>
      <c r="B31" s="23" t="s">
        <v>13</v>
      </c>
      <c r="C31" s="16">
        <f>SUM(C27:C30)</f>
        <v>230</v>
      </c>
      <c r="D31" s="16">
        <f>SUM(D27:D30)</f>
        <v>565.56999999999994</v>
      </c>
      <c r="E31" s="16">
        <f>SUM(E27:E30)</f>
        <v>21.700000000000003</v>
      </c>
      <c r="F31" s="16">
        <f>SUM(F27:F30)</f>
        <v>28.849999999999998</v>
      </c>
      <c r="G31" s="16">
        <f>SUM(G27:G30)</f>
        <v>54.839999999999996</v>
      </c>
      <c r="H31" s="24">
        <f>H27+H28+H29+H30</f>
        <v>71.36999999999999</v>
      </c>
    </row>
    <row r="32" spans="1:8" ht="14.4" thickBot="1" x14ac:dyDescent="0.3">
      <c r="A32" s="15"/>
      <c r="B32" s="16" t="s">
        <v>47</v>
      </c>
      <c r="C32" s="15"/>
      <c r="D32" s="15"/>
      <c r="E32" s="73"/>
      <c r="F32" s="73"/>
      <c r="G32" s="73"/>
      <c r="H32" s="17"/>
    </row>
    <row r="33" spans="1:8" ht="14.4" thickBot="1" x14ac:dyDescent="0.3">
      <c r="A33" s="47">
        <v>67</v>
      </c>
      <c r="B33" s="48" t="s">
        <v>54</v>
      </c>
      <c r="C33" s="49">
        <v>150</v>
      </c>
      <c r="D33" s="47">
        <v>167.8</v>
      </c>
      <c r="E33" s="47">
        <v>1.75</v>
      </c>
      <c r="F33" s="49">
        <v>13.42</v>
      </c>
      <c r="G33" s="49">
        <v>10.050000000000001</v>
      </c>
      <c r="H33" s="17">
        <v>17.170000000000002</v>
      </c>
    </row>
    <row r="34" spans="1:8" ht="14.4" thickBot="1" x14ac:dyDescent="0.3">
      <c r="A34" s="53">
        <v>202</v>
      </c>
      <c r="B34" s="50" t="s">
        <v>55</v>
      </c>
      <c r="C34" s="51">
        <v>250</v>
      </c>
      <c r="D34" s="52">
        <v>393.28</v>
      </c>
      <c r="E34" s="52">
        <v>34.04</v>
      </c>
      <c r="F34" s="51">
        <v>10.11</v>
      </c>
      <c r="G34" s="51">
        <v>41.52</v>
      </c>
      <c r="H34" s="17">
        <v>84.63</v>
      </c>
    </row>
    <row r="35" spans="1:8" ht="14.4" thickBot="1" x14ac:dyDescent="0.3">
      <c r="A35" s="52">
        <v>108</v>
      </c>
      <c r="B35" s="50" t="s">
        <v>56</v>
      </c>
      <c r="C35" s="51">
        <v>250</v>
      </c>
      <c r="D35" s="52">
        <v>117.63</v>
      </c>
      <c r="E35" s="52">
        <v>5.7</v>
      </c>
      <c r="F35" s="51">
        <v>4.17</v>
      </c>
      <c r="G35" s="51">
        <v>14.25</v>
      </c>
      <c r="H35" s="17">
        <v>24.56</v>
      </c>
    </row>
    <row r="36" spans="1:8" ht="14.4" thickBot="1" x14ac:dyDescent="0.3">
      <c r="A36" s="53">
        <v>377</v>
      </c>
      <c r="B36" s="50" t="s">
        <v>61</v>
      </c>
      <c r="C36" s="51">
        <v>200</v>
      </c>
      <c r="D36" s="52">
        <v>93.23</v>
      </c>
      <c r="E36" s="52">
        <v>0.56999999999999995</v>
      </c>
      <c r="F36" s="51">
        <v>0</v>
      </c>
      <c r="G36" s="51">
        <v>22.74</v>
      </c>
      <c r="H36" s="17">
        <v>3.12</v>
      </c>
    </row>
    <row r="37" spans="1:8" s="14" customFormat="1" ht="14.4" thickBot="1" x14ac:dyDescent="0.3">
      <c r="A37" s="53"/>
      <c r="B37" s="50" t="s">
        <v>57</v>
      </c>
      <c r="C37" s="51">
        <v>30</v>
      </c>
      <c r="D37" s="52">
        <v>70.319999999999993</v>
      </c>
      <c r="E37" s="52">
        <v>2.2799999999999998</v>
      </c>
      <c r="F37" s="51">
        <v>0.24</v>
      </c>
      <c r="G37" s="51">
        <v>14.76</v>
      </c>
      <c r="H37" s="17">
        <v>3</v>
      </c>
    </row>
    <row r="38" spans="1:8" ht="13.8" x14ac:dyDescent="0.25">
      <c r="A38" s="15"/>
      <c r="B38" s="23" t="s">
        <v>13</v>
      </c>
      <c r="C38" s="16">
        <f>SUM(C33:C37)</f>
        <v>880</v>
      </c>
      <c r="D38" s="16">
        <f>SUM(D33:D37)</f>
        <v>842.26</v>
      </c>
      <c r="E38" s="26">
        <f>SUM(E33:E37)</f>
        <v>44.34</v>
      </c>
      <c r="F38" s="26">
        <f>SUM(F33:F37)</f>
        <v>27.94</v>
      </c>
      <c r="G38" s="26">
        <f>SUM(G33:G37)</f>
        <v>103.32000000000001</v>
      </c>
      <c r="H38" s="24">
        <f>H33+H34+H35+H36</f>
        <v>129.47999999999999</v>
      </c>
    </row>
    <row r="39" spans="1:8" ht="14.4" thickBot="1" x14ac:dyDescent="0.3">
      <c r="A39" s="11"/>
      <c r="B39" s="31" t="s">
        <v>16</v>
      </c>
      <c r="C39" s="11" t="s">
        <v>5</v>
      </c>
      <c r="D39" s="11" t="s">
        <v>6</v>
      </c>
      <c r="E39" s="12" t="s">
        <v>7</v>
      </c>
      <c r="F39" s="12" t="s">
        <v>8</v>
      </c>
      <c r="G39" s="12" t="s">
        <v>9</v>
      </c>
      <c r="H39" s="32"/>
    </row>
    <row r="40" spans="1:8" ht="14.4" thickBot="1" x14ac:dyDescent="0.3">
      <c r="A40" s="47">
        <v>210</v>
      </c>
      <c r="B40" s="48" t="s">
        <v>50</v>
      </c>
      <c r="C40" s="49" t="s">
        <v>51</v>
      </c>
      <c r="D40" s="47">
        <v>237.02</v>
      </c>
      <c r="E40" s="47">
        <v>12.65</v>
      </c>
      <c r="F40" s="49">
        <v>19.309999999999999</v>
      </c>
      <c r="G40" s="49">
        <v>3.14</v>
      </c>
      <c r="H40" s="17">
        <v>43.69</v>
      </c>
    </row>
    <row r="41" spans="1:8" ht="14.4" thickBot="1" x14ac:dyDescent="0.3">
      <c r="A41" s="53">
        <v>377</v>
      </c>
      <c r="B41" s="50" t="s">
        <v>61</v>
      </c>
      <c r="C41" s="51">
        <v>200</v>
      </c>
      <c r="D41" s="52">
        <v>93.23</v>
      </c>
      <c r="E41" s="52">
        <v>0.56999999999999995</v>
      </c>
      <c r="F41" s="51">
        <v>0</v>
      </c>
      <c r="G41" s="51">
        <v>22.74</v>
      </c>
      <c r="H41" s="17">
        <v>3.12</v>
      </c>
    </row>
    <row r="42" spans="1:8" ht="14.4" thickBot="1" x14ac:dyDescent="0.3">
      <c r="A42" s="52">
        <v>3</v>
      </c>
      <c r="B42" s="50" t="s">
        <v>52</v>
      </c>
      <c r="C42" s="51" t="s">
        <v>60</v>
      </c>
      <c r="D42" s="52">
        <v>165</v>
      </c>
      <c r="E42" s="52">
        <v>6.2</v>
      </c>
      <c r="F42" s="51">
        <v>9.3000000000000007</v>
      </c>
      <c r="G42" s="51">
        <v>14.2</v>
      </c>
      <c r="H42" s="17">
        <v>21.68</v>
      </c>
    </row>
    <row r="43" spans="1:8" ht="14.4" thickBot="1" x14ac:dyDescent="0.3">
      <c r="A43" s="53"/>
      <c r="B43" s="50" t="s">
        <v>53</v>
      </c>
      <c r="C43" s="51">
        <v>30</v>
      </c>
      <c r="D43" s="52">
        <v>70.319999999999993</v>
      </c>
      <c r="E43" s="52">
        <v>2.2799999999999998</v>
      </c>
      <c r="F43" s="51">
        <v>0.24</v>
      </c>
      <c r="G43" s="51">
        <v>14.76</v>
      </c>
      <c r="H43" s="17">
        <v>3</v>
      </c>
    </row>
    <row r="44" spans="1:8" ht="13.8" x14ac:dyDescent="0.25">
      <c r="A44" s="15"/>
      <c r="B44" s="23" t="s">
        <v>13</v>
      </c>
      <c r="C44" s="16">
        <f>SUM(C40:C43)</f>
        <v>230</v>
      </c>
      <c r="D44" s="16">
        <f>SUM(D40:D43)</f>
        <v>565.56999999999994</v>
      </c>
      <c r="E44" s="26">
        <f>SUM(E40:E43)</f>
        <v>21.700000000000003</v>
      </c>
      <c r="F44" s="26">
        <f>SUM(F40:F43)</f>
        <v>28.849999999999998</v>
      </c>
      <c r="G44" s="26">
        <f>SUM(G40:G43)</f>
        <v>54.839999999999996</v>
      </c>
      <c r="H44" s="24">
        <f>H40+H41+H42+H43</f>
        <v>71.489999999999995</v>
      </c>
    </row>
    <row r="45" spans="1:8" ht="14.4" thickBot="1" x14ac:dyDescent="0.3">
      <c r="A45" s="15"/>
      <c r="B45" s="16" t="s">
        <v>48</v>
      </c>
      <c r="C45" s="15"/>
      <c r="D45" s="16"/>
      <c r="E45" s="26"/>
      <c r="F45" s="26"/>
      <c r="G45" s="26"/>
      <c r="H45" s="17"/>
    </row>
    <row r="46" spans="1:8" ht="14.4" thickBot="1" x14ac:dyDescent="0.3">
      <c r="A46" s="47">
        <v>67</v>
      </c>
      <c r="B46" s="48" t="s">
        <v>54</v>
      </c>
      <c r="C46" s="49">
        <v>150</v>
      </c>
      <c r="D46" s="47">
        <v>167.8</v>
      </c>
      <c r="E46" s="47">
        <v>1.75</v>
      </c>
      <c r="F46" s="49">
        <v>13.42</v>
      </c>
      <c r="G46" s="49">
        <v>10.050000000000001</v>
      </c>
      <c r="H46" s="17">
        <v>17.170000000000002</v>
      </c>
    </row>
    <row r="47" spans="1:8" ht="14.4" thickBot="1" x14ac:dyDescent="0.3">
      <c r="A47" s="53">
        <v>202</v>
      </c>
      <c r="B47" s="50" t="s">
        <v>55</v>
      </c>
      <c r="C47" s="51">
        <v>250</v>
      </c>
      <c r="D47" s="52">
        <v>393.28</v>
      </c>
      <c r="E47" s="52">
        <v>34.04</v>
      </c>
      <c r="F47" s="51">
        <v>10.11</v>
      </c>
      <c r="G47" s="51">
        <v>41.52</v>
      </c>
      <c r="H47" s="17">
        <v>84.63</v>
      </c>
    </row>
    <row r="48" spans="1:8" ht="14.4" thickBot="1" x14ac:dyDescent="0.3">
      <c r="A48" s="52">
        <v>108</v>
      </c>
      <c r="B48" s="50" t="s">
        <v>56</v>
      </c>
      <c r="C48" s="51">
        <v>250</v>
      </c>
      <c r="D48" s="52">
        <v>117.63</v>
      </c>
      <c r="E48" s="52">
        <v>5.7</v>
      </c>
      <c r="F48" s="51">
        <v>4.17</v>
      </c>
      <c r="G48" s="51">
        <v>14.25</v>
      </c>
      <c r="H48" s="17">
        <v>24.56</v>
      </c>
    </row>
    <row r="49" spans="1:8" ht="14.4" thickBot="1" x14ac:dyDescent="0.3">
      <c r="A49" s="53">
        <v>377</v>
      </c>
      <c r="B49" s="50" t="s">
        <v>61</v>
      </c>
      <c r="C49" s="51">
        <v>200</v>
      </c>
      <c r="D49" s="52">
        <v>93.23</v>
      </c>
      <c r="E49" s="52">
        <v>0.56999999999999995</v>
      </c>
      <c r="F49" s="51">
        <v>0</v>
      </c>
      <c r="G49" s="51">
        <v>22.74</v>
      </c>
      <c r="H49" s="17">
        <v>3.12</v>
      </c>
    </row>
    <row r="50" spans="1:8" ht="14.4" thickBot="1" x14ac:dyDescent="0.3">
      <c r="A50" s="53"/>
      <c r="B50" s="50" t="s">
        <v>57</v>
      </c>
      <c r="C50" s="51">
        <v>30</v>
      </c>
      <c r="D50" s="52">
        <v>70.319999999999993</v>
      </c>
      <c r="E50" s="52">
        <v>2.2799999999999998</v>
      </c>
      <c r="F50" s="51">
        <v>0.24</v>
      </c>
      <c r="G50" s="51">
        <v>14.76</v>
      </c>
      <c r="H50" s="17">
        <v>3</v>
      </c>
    </row>
    <row r="51" spans="1:8" ht="13.8" x14ac:dyDescent="0.25">
      <c r="A51" s="15"/>
      <c r="B51" s="23" t="s">
        <v>13</v>
      </c>
      <c r="C51" s="16">
        <f>SUM(C45:C50)</f>
        <v>880</v>
      </c>
      <c r="D51" s="16">
        <f>SUM(D45:D50)</f>
        <v>842.26</v>
      </c>
      <c r="E51" s="26">
        <f>SUM(E45:E50)</f>
        <v>44.34</v>
      </c>
      <c r="F51" s="26">
        <f>SUM(F45:F50)</f>
        <v>27.94</v>
      </c>
      <c r="G51" s="26">
        <f>SUM(G45:G50)</f>
        <v>103.32000000000001</v>
      </c>
      <c r="H51" s="24">
        <f>H46+H47+H48+H49+H50</f>
        <v>132.47999999999999</v>
      </c>
    </row>
    <row r="52" spans="1:8" ht="14.4" thickBot="1" x14ac:dyDescent="0.3">
      <c r="A52" s="15"/>
      <c r="B52" s="16" t="s">
        <v>17</v>
      </c>
      <c r="C52" s="15"/>
      <c r="D52" s="15"/>
      <c r="E52" s="73"/>
      <c r="F52" s="73"/>
      <c r="G52" s="73"/>
      <c r="H52" s="17"/>
    </row>
    <row r="53" spans="1:8" ht="14.4" thickBot="1" x14ac:dyDescent="0.3">
      <c r="A53" s="47">
        <v>67</v>
      </c>
      <c r="B53" s="48" t="s">
        <v>54</v>
      </c>
      <c r="C53" s="49">
        <v>150</v>
      </c>
      <c r="D53" s="47">
        <v>167.8</v>
      </c>
      <c r="E53" s="47">
        <v>1.75</v>
      </c>
      <c r="F53" s="49">
        <v>13.42</v>
      </c>
      <c r="G53" s="49">
        <v>10.050000000000001</v>
      </c>
      <c r="H53" s="17">
        <v>17.170000000000002</v>
      </c>
    </row>
    <row r="54" spans="1:8" ht="14.4" thickBot="1" x14ac:dyDescent="0.3">
      <c r="A54" s="53">
        <v>202</v>
      </c>
      <c r="B54" s="50" t="s">
        <v>55</v>
      </c>
      <c r="C54" s="51">
        <v>250</v>
      </c>
      <c r="D54" s="52">
        <v>393.28</v>
      </c>
      <c r="E54" s="52">
        <v>34.04</v>
      </c>
      <c r="F54" s="51">
        <v>10.11</v>
      </c>
      <c r="G54" s="51">
        <v>41.52</v>
      </c>
      <c r="H54" s="17">
        <v>84.63</v>
      </c>
    </row>
    <row r="55" spans="1:8" ht="14.4" thickBot="1" x14ac:dyDescent="0.3">
      <c r="A55" s="53">
        <v>377</v>
      </c>
      <c r="B55" s="50" t="s">
        <v>61</v>
      </c>
      <c r="C55" s="51">
        <v>200</v>
      </c>
      <c r="D55" s="52">
        <v>93.23</v>
      </c>
      <c r="E55" s="52">
        <v>0.56999999999999995</v>
      </c>
      <c r="F55" s="51">
        <v>0</v>
      </c>
      <c r="G55" s="51">
        <v>22.74</v>
      </c>
      <c r="H55" s="17">
        <v>3.12</v>
      </c>
    </row>
    <row r="56" spans="1:8" ht="14.4" thickBot="1" x14ac:dyDescent="0.3">
      <c r="A56" s="53"/>
      <c r="B56" s="50" t="s">
        <v>57</v>
      </c>
      <c r="C56" s="51">
        <v>30</v>
      </c>
      <c r="D56" s="52">
        <v>70.319999999999993</v>
      </c>
      <c r="E56" s="52">
        <v>2.2799999999999998</v>
      </c>
      <c r="F56" s="51">
        <v>0.24</v>
      </c>
      <c r="G56" s="51">
        <v>14.76</v>
      </c>
      <c r="H56" s="17">
        <v>3</v>
      </c>
    </row>
    <row r="57" spans="1:8" ht="13.8" x14ac:dyDescent="0.25">
      <c r="A57" s="15"/>
      <c r="B57" s="16"/>
      <c r="C57" s="15"/>
      <c r="D57" s="15"/>
      <c r="E57" s="46"/>
      <c r="F57" s="46"/>
      <c r="G57" s="46"/>
      <c r="H57" s="17"/>
    </row>
    <row r="58" spans="1:8" ht="13.8" x14ac:dyDescent="0.25">
      <c r="A58" s="15"/>
      <c r="B58" s="16"/>
      <c r="C58" s="15"/>
      <c r="D58" s="15"/>
      <c r="E58" s="46"/>
      <c r="F58" s="46"/>
      <c r="G58" s="46"/>
      <c r="H58" s="17"/>
    </row>
    <row r="59" spans="1:8" ht="13.8" x14ac:dyDescent="0.25">
      <c r="A59" s="15"/>
      <c r="B59" s="23" t="s">
        <v>13</v>
      </c>
      <c r="C59" s="16">
        <f>SUM(C53:C58)</f>
        <v>630</v>
      </c>
      <c r="D59" s="16">
        <f>SUM(D53:D58)</f>
        <v>724.62999999999988</v>
      </c>
      <c r="E59" s="46">
        <f>SUM(E53:E58)</f>
        <v>38.64</v>
      </c>
      <c r="F59" s="46">
        <f>SUM(F53:F58)</f>
        <v>23.77</v>
      </c>
      <c r="G59" s="46">
        <f>SUM(G53:G58)</f>
        <v>89.070000000000007</v>
      </c>
      <c r="H59" s="24">
        <f>H54+H55+H56+H57+H58</f>
        <v>90.75</v>
      </c>
    </row>
    <row r="60" spans="1:8" ht="16.2" thickBot="1" x14ac:dyDescent="0.35">
      <c r="A60" s="18"/>
      <c r="B60" s="41" t="s">
        <v>49</v>
      </c>
      <c r="C60" s="18"/>
      <c r="D60" s="18"/>
      <c r="E60" s="33"/>
      <c r="F60" s="33"/>
      <c r="G60" s="35"/>
      <c r="H60" s="34"/>
    </row>
    <row r="61" spans="1:8" ht="16.2" thickBot="1" x14ac:dyDescent="0.3">
      <c r="A61" s="54">
        <v>67</v>
      </c>
      <c r="B61" s="55" t="s">
        <v>54</v>
      </c>
      <c r="C61" s="56">
        <v>120</v>
      </c>
      <c r="D61" s="63">
        <v>314</v>
      </c>
      <c r="E61" s="63">
        <v>17.600000000000001</v>
      </c>
      <c r="F61" s="56">
        <v>24.2</v>
      </c>
      <c r="G61" s="56">
        <v>6.2</v>
      </c>
      <c r="H61" s="17">
        <v>17.170000000000002</v>
      </c>
    </row>
    <row r="62" spans="1:8" ht="16.2" thickBot="1" x14ac:dyDescent="0.3">
      <c r="A62" s="57">
        <v>202</v>
      </c>
      <c r="B62" s="58" t="s">
        <v>55</v>
      </c>
      <c r="C62" s="59">
        <v>200</v>
      </c>
      <c r="D62" s="64">
        <v>320</v>
      </c>
      <c r="E62" s="64">
        <v>5.5</v>
      </c>
      <c r="F62" s="59">
        <v>8.2899999999999991</v>
      </c>
      <c r="G62" s="59">
        <v>55.83</v>
      </c>
      <c r="H62" s="17">
        <v>84.63</v>
      </c>
    </row>
    <row r="63" spans="1:8" ht="16.2" thickBot="1" x14ac:dyDescent="0.3">
      <c r="A63" s="57">
        <v>108</v>
      </c>
      <c r="B63" s="58" t="s">
        <v>58</v>
      </c>
      <c r="C63" s="60">
        <v>250</v>
      </c>
      <c r="D63" s="65">
        <v>202.5</v>
      </c>
      <c r="E63" s="65">
        <v>8.6999999999999993</v>
      </c>
      <c r="F63" s="60">
        <v>6.5</v>
      </c>
      <c r="G63" s="60">
        <v>27.2</v>
      </c>
      <c r="H63" s="17">
        <v>16.32</v>
      </c>
    </row>
    <row r="64" spans="1:8" ht="16.2" thickBot="1" x14ac:dyDescent="0.3">
      <c r="A64" s="57">
        <v>349</v>
      </c>
      <c r="B64" s="58" t="s">
        <v>64</v>
      </c>
      <c r="C64" s="59">
        <v>200</v>
      </c>
      <c r="D64" s="64">
        <v>87.6</v>
      </c>
      <c r="E64" s="64">
        <v>0.8</v>
      </c>
      <c r="F64" s="59">
        <v>0</v>
      </c>
      <c r="G64" s="59">
        <v>21.8</v>
      </c>
      <c r="H64" s="17">
        <v>12.4</v>
      </c>
    </row>
    <row r="65" spans="1:8" ht="14.4" thickBot="1" x14ac:dyDescent="0.3">
      <c r="A65" s="61"/>
      <c r="B65" s="62" t="s">
        <v>59</v>
      </c>
      <c r="C65" s="59">
        <v>50</v>
      </c>
      <c r="D65" s="64">
        <v>105.8</v>
      </c>
      <c r="E65" s="64">
        <v>4.0999999999999996</v>
      </c>
      <c r="F65" s="59">
        <v>0.6</v>
      </c>
      <c r="G65" s="59">
        <v>21</v>
      </c>
      <c r="H65" s="17">
        <v>2.61</v>
      </c>
    </row>
    <row r="66" spans="1:8" ht="15.6" x14ac:dyDescent="0.3">
      <c r="A66" s="18"/>
      <c r="B66" s="22"/>
      <c r="C66" s="19"/>
      <c r="D66" s="19"/>
      <c r="E66" s="20"/>
      <c r="F66" s="20"/>
      <c r="G66" s="20"/>
      <c r="H66" s="17"/>
    </row>
    <row r="67" spans="1:8" ht="13.8" x14ac:dyDescent="0.25">
      <c r="A67" s="15"/>
      <c r="B67" s="23" t="s">
        <v>13</v>
      </c>
      <c r="C67" s="16">
        <f>SUM(C61:C66)</f>
        <v>820</v>
      </c>
      <c r="D67" s="16">
        <f>SUM(D61:D66)</f>
        <v>1029.9000000000001</v>
      </c>
      <c r="E67" s="26">
        <f>SUM(E61:E66)</f>
        <v>36.700000000000003</v>
      </c>
      <c r="F67" s="26">
        <f>SUM(F61:F66)</f>
        <v>39.589999999999996</v>
      </c>
      <c r="G67" s="26">
        <f>SUM(G61:G66)</f>
        <v>132.03</v>
      </c>
      <c r="H67" s="24">
        <f>SUM(H60:H66)</f>
        <v>133.13000000000002</v>
      </c>
    </row>
    <row r="68" spans="1:8" ht="13.8" hidden="1" x14ac:dyDescent="0.25">
      <c r="A68" s="6"/>
      <c r="B68" s="7" t="s">
        <v>45</v>
      </c>
      <c r="C68" s="74"/>
      <c r="D68" s="74"/>
      <c r="E68" s="74"/>
      <c r="F68" s="74"/>
      <c r="G68" s="74"/>
      <c r="H68" s="74"/>
    </row>
    <row r="69" spans="1:8" ht="13.8" hidden="1" x14ac:dyDescent="0.25">
      <c r="A69" s="6"/>
      <c r="B69" s="7"/>
      <c r="C69" s="6"/>
      <c r="D69" s="6"/>
      <c r="E69" s="9"/>
      <c r="F69" s="9"/>
      <c r="G69" s="9"/>
      <c r="H69" s="10"/>
    </row>
    <row r="70" spans="1:8" ht="13.8" hidden="1" x14ac:dyDescent="0.25">
      <c r="A70" s="6"/>
      <c r="B70" s="7"/>
      <c r="C70" s="6"/>
      <c r="D70" s="6"/>
      <c r="E70" s="9"/>
      <c r="F70" s="9"/>
      <c r="G70" s="9"/>
      <c r="H70" s="10"/>
    </row>
    <row r="71" spans="1:8" ht="13.8" hidden="1" x14ac:dyDescent="0.25">
      <c r="A71" s="27"/>
      <c r="B71" s="36" t="s">
        <v>18</v>
      </c>
      <c r="C71" s="27"/>
      <c r="D71" s="27"/>
      <c r="E71" s="69"/>
      <c r="F71" s="69"/>
      <c r="G71" s="69"/>
      <c r="H71" s="10"/>
    </row>
    <row r="72" spans="1:8" ht="13.8" hidden="1" x14ac:dyDescent="0.25">
      <c r="A72" s="27"/>
      <c r="B72" s="38" t="s">
        <v>19</v>
      </c>
      <c r="C72" s="29">
        <v>50</v>
      </c>
      <c r="D72" s="29">
        <v>10</v>
      </c>
      <c r="E72" s="30">
        <v>0.6</v>
      </c>
      <c r="F72" s="30">
        <v>0.1</v>
      </c>
      <c r="G72" s="30">
        <v>1.8</v>
      </c>
      <c r="H72" s="10"/>
    </row>
    <row r="73" spans="1:8" ht="13.8" hidden="1" x14ac:dyDescent="0.25">
      <c r="A73" s="27">
        <v>439</v>
      </c>
      <c r="B73" s="28" t="s">
        <v>20</v>
      </c>
      <c r="C73" s="29">
        <v>100</v>
      </c>
      <c r="D73" s="29">
        <v>195</v>
      </c>
      <c r="E73" s="30">
        <v>13.6</v>
      </c>
      <c r="F73" s="30">
        <v>13.6</v>
      </c>
      <c r="G73" s="30">
        <v>3.9</v>
      </c>
      <c r="H73" s="10"/>
    </row>
    <row r="74" spans="1:8" ht="13.8" hidden="1" x14ac:dyDescent="0.25">
      <c r="A74" s="27">
        <v>518</v>
      </c>
      <c r="B74" s="39" t="s">
        <v>21</v>
      </c>
      <c r="C74" s="27">
        <v>150</v>
      </c>
      <c r="D74" s="27">
        <v>167</v>
      </c>
      <c r="E74" s="40">
        <v>3</v>
      </c>
      <c r="F74" s="40">
        <v>6.2</v>
      </c>
      <c r="G74" s="40">
        <v>24.3</v>
      </c>
      <c r="H74" s="10"/>
    </row>
    <row r="75" spans="1:8" ht="13.8" hidden="1" x14ac:dyDescent="0.25">
      <c r="A75" s="27">
        <v>692</v>
      </c>
      <c r="B75" s="28" t="s">
        <v>22</v>
      </c>
      <c r="C75" s="29">
        <v>200</v>
      </c>
      <c r="D75" s="29">
        <v>152</v>
      </c>
      <c r="E75" s="30">
        <v>2.5</v>
      </c>
      <c r="F75" s="30">
        <v>3.6</v>
      </c>
      <c r="G75" s="30">
        <v>28.7</v>
      </c>
      <c r="H75" s="10"/>
    </row>
    <row r="76" spans="1:8" ht="13.8" hidden="1" x14ac:dyDescent="0.25">
      <c r="A76" s="27">
        <v>806</v>
      </c>
      <c r="B76" s="28" t="s">
        <v>23</v>
      </c>
      <c r="C76" s="29">
        <v>75</v>
      </c>
      <c r="D76" s="29">
        <v>288</v>
      </c>
      <c r="E76" s="30">
        <v>4.8</v>
      </c>
      <c r="F76" s="30">
        <v>8.5</v>
      </c>
      <c r="G76" s="30">
        <v>48.4</v>
      </c>
      <c r="H76" s="10"/>
    </row>
    <row r="77" spans="1:8" ht="13.8" hidden="1" x14ac:dyDescent="0.25">
      <c r="A77" s="27"/>
      <c r="B77" s="28" t="s">
        <v>12</v>
      </c>
      <c r="C77" s="29">
        <v>31.3</v>
      </c>
      <c r="D77" s="29">
        <v>76</v>
      </c>
      <c r="E77" s="30">
        <v>2.4</v>
      </c>
      <c r="F77" s="30">
        <v>0.25</v>
      </c>
      <c r="G77" s="30">
        <v>15.4</v>
      </c>
      <c r="H77" s="10"/>
    </row>
    <row r="78" spans="1:8" ht="13.8" hidden="1" x14ac:dyDescent="0.25">
      <c r="A78" s="27"/>
      <c r="B78" s="41" t="s">
        <v>13</v>
      </c>
      <c r="C78" s="27"/>
      <c r="D78" s="36">
        <f>SUM(D72:D77)</f>
        <v>888</v>
      </c>
      <c r="E78" s="37">
        <f>SUM(E72:E77)</f>
        <v>26.9</v>
      </c>
      <c r="F78" s="37">
        <f>SUM(F72:F77)</f>
        <v>32.25</v>
      </c>
      <c r="G78" s="37">
        <f>SUM(G72:G77)</f>
        <v>122.5</v>
      </c>
      <c r="H78" s="10"/>
    </row>
    <row r="79" spans="1:8" ht="13.8" hidden="1" x14ac:dyDescent="0.25">
      <c r="A79" s="27"/>
      <c r="B79" s="38" t="s">
        <v>19</v>
      </c>
      <c r="C79" s="29">
        <v>50</v>
      </c>
      <c r="D79" s="29">
        <v>10</v>
      </c>
      <c r="E79" s="30">
        <v>0.6</v>
      </c>
      <c r="F79" s="30">
        <v>0.1</v>
      </c>
      <c r="G79" s="30">
        <v>1.8</v>
      </c>
      <c r="H79" s="10"/>
    </row>
    <row r="80" spans="1:8" ht="13.8" hidden="1" x14ac:dyDescent="0.25">
      <c r="A80" s="27">
        <v>439</v>
      </c>
      <c r="B80" s="28" t="s">
        <v>20</v>
      </c>
      <c r="C80" s="29">
        <v>100</v>
      </c>
      <c r="D80" s="29">
        <v>195</v>
      </c>
      <c r="E80" s="30">
        <v>13.6</v>
      </c>
      <c r="F80" s="30">
        <v>13.6</v>
      </c>
      <c r="G80" s="30">
        <v>3.9</v>
      </c>
      <c r="H80" s="10"/>
    </row>
    <row r="81" spans="1:8" ht="13.8" hidden="1" x14ac:dyDescent="0.25">
      <c r="A81" s="27">
        <v>518</v>
      </c>
      <c r="B81" s="39" t="s">
        <v>21</v>
      </c>
      <c r="C81" s="27">
        <v>180</v>
      </c>
      <c r="D81" s="27">
        <v>200</v>
      </c>
      <c r="E81" s="40">
        <v>3.6</v>
      </c>
      <c r="F81" s="40">
        <v>7.4</v>
      </c>
      <c r="G81" s="40">
        <v>29.2</v>
      </c>
      <c r="H81" s="10"/>
    </row>
    <row r="82" spans="1:8" ht="13.8" hidden="1" x14ac:dyDescent="0.25">
      <c r="A82" s="27">
        <v>692</v>
      </c>
      <c r="B82" s="28" t="s">
        <v>22</v>
      </c>
      <c r="C82" s="29">
        <v>200</v>
      </c>
      <c r="D82" s="29">
        <v>152</v>
      </c>
      <c r="E82" s="30">
        <v>2.5</v>
      </c>
      <c r="F82" s="30">
        <v>3.6</v>
      </c>
      <c r="G82" s="30">
        <v>28.7</v>
      </c>
      <c r="H82" s="10"/>
    </row>
    <row r="83" spans="1:8" ht="13.8" hidden="1" x14ac:dyDescent="0.25">
      <c r="A83" s="27">
        <v>806</v>
      </c>
      <c r="B83" s="28" t="s">
        <v>23</v>
      </c>
      <c r="C83" s="29">
        <v>75</v>
      </c>
      <c r="D83" s="29">
        <v>288</v>
      </c>
      <c r="E83" s="30">
        <v>4.8</v>
      </c>
      <c r="F83" s="30">
        <v>8.5</v>
      </c>
      <c r="G83" s="30">
        <v>48.4</v>
      </c>
      <c r="H83" s="10"/>
    </row>
    <row r="84" spans="1:8" ht="13.8" hidden="1" x14ac:dyDescent="0.25">
      <c r="A84" s="27"/>
      <c r="B84" s="28" t="s">
        <v>12</v>
      </c>
      <c r="C84" s="29">
        <v>31.3</v>
      </c>
      <c r="D84" s="29">
        <v>76</v>
      </c>
      <c r="E84" s="30">
        <v>2.4</v>
      </c>
      <c r="F84" s="30">
        <v>0.25</v>
      </c>
      <c r="G84" s="30">
        <v>15.4</v>
      </c>
      <c r="H84" s="10"/>
    </row>
    <row r="85" spans="1:8" ht="13.8" hidden="1" x14ac:dyDescent="0.25">
      <c r="A85" s="27"/>
      <c r="B85" s="41" t="s">
        <v>13</v>
      </c>
      <c r="C85" s="27"/>
      <c r="D85" s="36">
        <f>SUM(D79:D84)</f>
        <v>921</v>
      </c>
      <c r="E85" s="37">
        <f>SUM(E79:E84)</f>
        <v>27.5</v>
      </c>
      <c r="F85" s="37">
        <f>SUM(F79:F84)</f>
        <v>33.450000000000003</v>
      </c>
      <c r="G85" s="37">
        <f>SUM(G79:G84)</f>
        <v>127.4</v>
      </c>
      <c r="H85" s="10"/>
    </row>
    <row r="86" spans="1:8" ht="13.8" hidden="1" x14ac:dyDescent="0.25">
      <c r="A86" s="27"/>
      <c r="B86" s="36" t="s">
        <v>24</v>
      </c>
      <c r="C86" s="27"/>
      <c r="D86" s="27"/>
      <c r="E86" s="69"/>
      <c r="F86" s="69"/>
      <c r="G86" s="69"/>
      <c r="H86" s="10"/>
    </row>
    <row r="87" spans="1:8" ht="13.8" hidden="1" x14ac:dyDescent="0.25">
      <c r="A87" s="27"/>
      <c r="B87" s="39" t="s">
        <v>25</v>
      </c>
      <c r="C87" s="27">
        <v>50</v>
      </c>
      <c r="D87" s="27">
        <v>7</v>
      </c>
      <c r="E87" s="40">
        <v>0.3</v>
      </c>
      <c r="F87" s="40">
        <v>2.7</v>
      </c>
      <c r="G87" s="40">
        <v>5.2</v>
      </c>
      <c r="H87" s="10"/>
    </row>
    <row r="88" spans="1:8" ht="13.8" hidden="1" x14ac:dyDescent="0.25">
      <c r="A88" s="27">
        <v>475</v>
      </c>
      <c r="B88" s="38" t="s">
        <v>26</v>
      </c>
      <c r="C88" s="29" t="s">
        <v>27</v>
      </c>
      <c r="D88" s="29">
        <v>286</v>
      </c>
      <c r="E88" s="30">
        <v>10.6</v>
      </c>
      <c r="F88" s="30">
        <v>18.399999999999999</v>
      </c>
      <c r="G88" s="30">
        <v>9.3000000000000007</v>
      </c>
      <c r="H88" s="10"/>
    </row>
    <row r="89" spans="1:8" ht="13.8" hidden="1" x14ac:dyDescent="0.25">
      <c r="A89" s="27">
        <v>508</v>
      </c>
      <c r="B89" s="28" t="s">
        <v>28</v>
      </c>
      <c r="C89" s="29">
        <v>150</v>
      </c>
      <c r="D89" s="29">
        <v>279</v>
      </c>
      <c r="E89" s="30">
        <v>8.6999999999999993</v>
      </c>
      <c r="F89" s="30">
        <v>7.8</v>
      </c>
      <c r="G89" s="30">
        <v>42.6</v>
      </c>
      <c r="H89" s="10"/>
    </row>
    <row r="90" spans="1:8" ht="13.8" hidden="1" x14ac:dyDescent="0.25">
      <c r="A90" s="27">
        <v>699</v>
      </c>
      <c r="B90" s="28" t="s">
        <v>29</v>
      </c>
      <c r="C90" s="29">
        <v>200</v>
      </c>
      <c r="D90" s="29">
        <v>182</v>
      </c>
      <c r="E90" s="30">
        <v>0.1</v>
      </c>
      <c r="F90" s="30">
        <v>0</v>
      </c>
      <c r="G90" s="30">
        <v>24.2</v>
      </c>
      <c r="H90" s="10"/>
    </row>
    <row r="91" spans="1:8" ht="13.8" hidden="1" x14ac:dyDescent="0.25">
      <c r="A91" s="27"/>
      <c r="B91" s="28" t="s">
        <v>12</v>
      </c>
      <c r="C91" s="29">
        <v>31.3</v>
      </c>
      <c r="D91" s="29">
        <v>76</v>
      </c>
      <c r="E91" s="30">
        <v>2.4</v>
      </c>
      <c r="F91" s="30">
        <v>0.25</v>
      </c>
      <c r="G91" s="30">
        <v>15.4</v>
      </c>
      <c r="H91" s="10"/>
    </row>
    <row r="92" spans="1:8" ht="13.8" hidden="1" x14ac:dyDescent="0.25">
      <c r="A92" s="27"/>
      <c r="B92" s="41" t="s">
        <v>13</v>
      </c>
      <c r="C92" s="27"/>
      <c r="D92" s="36">
        <f>SUM(D87:D91)</f>
        <v>830</v>
      </c>
      <c r="E92" s="37">
        <f>SUM(E87:E91)</f>
        <v>22.1</v>
      </c>
      <c r="F92" s="37">
        <f>SUM(F87:F91)</f>
        <v>29.15</v>
      </c>
      <c r="G92" s="37">
        <f>SUM(G87:G91)</f>
        <v>96.7</v>
      </c>
      <c r="H92" s="10"/>
    </row>
    <row r="93" spans="1:8" ht="13.8" hidden="1" x14ac:dyDescent="0.25">
      <c r="A93" s="27"/>
      <c r="B93" s="41"/>
      <c r="C93" s="27"/>
      <c r="D93" s="27"/>
      <c r="E93" s="69"/>
      <c r="F93" s="69"/>
      <c r="G93" s="69"/>
      <c r="H93" s="10"/>
    </row>
    <row r="94" spans="1:8" ht="13.8" hidden="1" x14ac:dyDescent="0.25">
      <c r="A94" s="27"/>
      <c r="B94" s="39" t="s">
        <v>25</v>
      </c>
      <c r="C94" s="27">
        <v>50</v>
      </c>
      <c r="D94" s="27">
        <v>7</v>
      </c>
      <c r="E94" s="40">
        <v>0.3</v>
      </c>
      <c r="F94" s="40">
        <v>2.7</v>
      </c>
      <c r="G94" s="40">
        <v>5.2</v>
      </c>
      <c r="H94" s="10"/>
    </row>
    <row r="95" spans="1:8" ht="13.8" hidden="1" x14ac:dyDescent="0.25">
      <c r="A95" s="27">
        <v>475</v>
      </c>
      <c r="B95" s="38" t="s">
        <v>26</v>
      </c>
      <c r="C95" s="29" t="s">
        <v>27</v>
      </c>
      <c r="D95" s="29">
        <v>286</v>
      </c>
      <c r="E95" s="30">
        <v>10.6</v>
      </c>
      <c r="F95" s="30">
        <v>18.399999999999999</v>
      </c>
      <c r="G95" s="30">
        <v>9.3000000000000007</v>
      </c>
      <c r="H95" s="10"/>
    </row>
    <row r="96" spans="1:8" ht="13.8" hidden="1" x14ac:dyDescent="0.25">
      <c r="A96" s="27">
        <v>508</v>
      </c>
      <c r="B96" s="28" t="s">
        <v>28</v>
      </c>
      <c r="C96" s="29">
        <v>180</v>
      </c>
      <c r="D96" s="29">
        <v>335</v>
      </c>
      <c r="E96" s="30">
        <v>10.4</v>
      </c>
      <c r="F96" s="30">
        <v>9.4</v>
      </c>
      <c r="G96" s="30">
        <v>51.1</v>
      </c>
      <c r="H96" s="10"/>
    </row>
    <row r="97" spans="1:8" ht="13.8" hidden="1" x14ac:dyDescent="0.25">
      <c r="A97" s="27">
        <v>699</v>
      </c>
      <c r="B97" s="28" t="s">
        <v>29</v>
      </c>
      <c r="C97" s="29">
        <v>200</v>
      </c>
      <c r="D97" s="29">
        <v>182</v>
      </c>
      <c r="E97" s="30">
        <v>0.1</v>
      </c>
      <c r="F97" s="30">
        <v>0</v>
      </c>
      <c r="G97" s="30">
        <v>24.2</v>
      </c>
      <c r="H97" s="10"/>
    </row>
    <row r="98" spans="1:8" s="14" customFormat="1" ht="13.8" hidden="1" x14ac:dyDescent="0.25">
      <c r="A98" s="27"/>
      <c r="B98" s="28" t="s">
        <v>12</v>
      </c>
      <c r="C98" s="29">
        <v>31.3</v>
      </c>
      <c r="D98" s="29">
        <v>76</v>
      </c>
      <c r="E98" s="30">
        <v>2.4</v>
      </c>
      <c r="F98" s="30">
        <v>0.25</v>
      </c>
      <c r="G98" s="30">
        <v>15.4</v>
      </c>
      <c r="H98" s="10"/>
    </row>
    <row r="99" spans="1:8" ht="13.8" hidden="1" x14ac:dyDescent="0.25">
      <c r="A99" s="27"/>
      <c r="B99" s="41" t="s">
        <v>13</v>
      </c>
      <c r="C99" s="27"/>
      <c r="D99" s="36">
        <f>SUM(D94:D98)</f>
        <v>886</v>
      </c>
      <c r="E99" s="37">
        <f>SUM(E94:E98)</f>
        <v>23.8</v>
      </c>
      <c r="F99" s="37">
        <f>SUM(F94:F98)</f>
        <v>30.75</v>
      </c>
      <c r="G99" s="37">
        <f>SUM(G94:G98)</f>
        <v>105.2</v>
      </c>
      <c r="H99" s="10"/>
    </row>
    <row r="100" spans="1:8" ht="27.6" hidden="1" x14ac:dyDescent="0.25">
      <c r="A100" s="42" t="s">
        <v>3</v>
      </c>
      <c r="B100" s="42" t="s">
        <v>4</v>
      </c>
      <c r="C100" s="42" t="s">
        <v>5</v>
      </c>
      <c r="D100" s="42" t="s">
        <v>6</v>
      </c>
      <c r="E100" s="43" t="s">
        <v>7</v>
      </c>
      <c r="F100" s="43" t="s">
        <v>8</v>
      </c>
      <c r="G100" s="43" t="s">
        <v>9</v>
      </c>
      <c r="H100" s="44"/>
    </row>
    <row r="101" spans="1:8" ht="13.8" hidden="1" x14ac:dyDescent="0.25">
      <c r="A101" s="27"/>
      <c r="B101" s="36" t="s">
        <v>30</v>
      </c>
      <c r="C101" s="27"/>
      <c r="D101" s="27"/>
      <c r="E101" s="69"/>
      <c r="F101" s="69"/>
      <c r="G101" s="69"/>
      <c r="H101" s="10"/>
    </row>
    <row r="102" spans="1:8" ht="13.8" hidden="1" x14ac:dyDescent="0.25">
      <c r="A102" s="27"/>
      <c r="B102" s="28" t="s">
        <v>31</v>
      </c>
      <c r="C102" s="29">
        <v>50</v>
      </c>
      <c r="D102" s="29">
        <v>20</v>
      </c>
      <c r="E102" s="30">
        <v>1.4</v>
      </c>
      <c r="F102" s="30">
        <v>0</v>
      </c>
      <c r="G102" s="30">
        <v>3.2</v>
      </c>
      <c r="H102" s="10"/>
    </row>
    <row r="103" spans="1:8" ht="13.8" hidden="1" x14ac:dyDescent="0.25">
      <c r="A103" s="27">
        <v>452</v>
      </c>
      <c r="B103" s="28" t="s">
        <v>32</v>
      </c>
      <c r="C103" s="29" t="s">
        <v>33</v>
      </c>
      <c r="D103" s="29">
        <v>268</v>
      </c>
      <c r="E103" s="30">
        <v>11.2</v>
      </c>
      <c r="F103" s="30">
        <v>20</v>
      </c>
      <c r="G103" s="30">
        <v>10.4</v>
      </c>
      <c r="H103" s="10"/>
    </row>
    <row r="104" spans="1:8" ht="13.8" hidden="1" x14ac:dyDescent="0.25">
      <c r="A104" s="27">
        <v>516</v>
      </c>
      <c r="B104" s="28" t="s">
        <v>34</v>
      </c>
      <c r="C104" s="29">
        <v>150</v>
      </c>
      <c r="D104" s="29">
        <v>221</v>
      </c>
      <c r="E104" s="30">
        <v>5.3</v>
      </c>
      <c r="F104" s="30">
        <v>6.2</v>
      </c>
      <c r="G104" s="30">
        <v>35.299999999999997</v>
      </c>
      <c r="H104" s="10"/>
    </row>
    <row r="105" spans="1:8" ht="13.8" hidden="1" x14ac:dyDescent="0.25">
      <c r="A105" s="27">
        <v>699</v>
      </c>
      <c r="B105" s="28" t="s">
        <v>35</v>
      </c>
      <c r="C105" s="29">
        <v>200</v>
      </c>
      <c r="D105" s="29">
        <v>182</v>
      </c>
      <c r="E105" s="30">
        <v>0.1</v>
      </c>
      <c r="F105" s="30">
        <v>0</v>
      </c>
      <c r="G105" s="30">
        <v>25.2</v>
      </c>
      <c r="H105" s="10"/>
    </row>
    <row r="106" spans="1:8" ht="13.8" hidden="1" x14ac:dyDescent="0.25">
      <c r="A106" s="27"/>
      <c r="B106" s="28" t="s">
        <v>12</v>
      </c>
      <c r="C106" s="29">
        <v>31.3</v>
      </c>
      <c r="D106" s="29">
        <v>76</v>
      </c>
      <c r="E106" s="30">
        <v>2.4</v>
      </c>
      <c r="F106" s="30">
        <v>0.25</v>
      </c>
      <c r="G106" s="30">
        <v>15.4</v>
      </c>
      <c r="H106" s="10"/>
    </row>
    <row r="107" spans="1:8" ht="13.8" hidden="1" x14ac:dyDescent="0.25">
      <c r="A107" s="27"/>
      <c r="B107" s="41" t="s">
        <v>13</v>
      </c>
      <c r="C107" s="27"/>
      <c r="D107" s="36">
        <f>SUM(D102:D106)</f>
        <v>767</v>
      </c>
      <c r="E107" s="37">
        <f>SUM(E102:E106)</f>
        <v>20.399999999999999</v>
      </c>
      <c r="F107" s="37">
        <f>SUM(F102:F106)</f>
        <v>26.45</v>
      </c>
      <c r="G107" s="37">
        <f>SUM(G102:G106)</f>
        <v>89.5</v>
      </c>
      <c r="H107" s="10"/>
    </row>
    <row r="108" spans="1:8" ht="13.8" hidden="1" x14ac:dyDescent="0.25">
      <c r="A108" s="27"/>
      <c r="B108" s="41"/>
      <c r="C108" s="27"/>
      <c r="D108" s="27"/>
      <c r="E108" s="69"/>
      <c r="F108" s="69"/>
      <c r="G108" s="69"/>
      <c r="H108" s="10"/>
    </row>
    <row r="109" spans="1:8" ht="13.8" hidden="1" x14ac:dyDescent="0.25">
      <c r="A109" s="27"/>
      <c r="B109" s="28" t="s">
        <v>31</v>
      </c>
      <c r="C109" s="29">
        <v>50</v>
      </c>
      <c r="D109" s="29">
        <v>20</v>
      </c>
      <c r="E109" s="30">
        <v>1.4</v>
      </c>
      <c r="F109" s="30">
        <v>0</v>
      </c>
      <c r="G109" s="30">
        <v>3.2</v>
      </c>
      <c r="H109" s="10"/>
    </row>
    <row r="110" spans="1:8" ht="13.8" hidden="1" x14ac:dyDescent="0.25">
      <c r="A110" s="27">
        <v>452</v>
      </c>
      <c r="B110" s="28" t="s">
        <v>32</v>
      </c>
      <c r="C110" s="29" t="s">
        <v>33</v>
      </c>
      <c r="D110" s="29">
        <v>268</v>
      </c>
      <c r="E110" s="30">
        <v>11.2</v>
      </c>
      <c r="F110" s="30">
        <v>20</v>
      </c>
      <c r="G110" s="30">
        <v>10.4</v>
      </c>
      <c r="H110" s="10"/>
    </row>
    <row r="111" spans="1:8" ht="13.8" hidden="1" x14ac:dyDescent="0.25">
      <c r="A111" s="27">
        <v>516</v>
      </c>
      <c r="B111" s="28" t="s">
        <v>34</v>
      </c>
      <c r="C111" s="29">
        <v>180</v>
      </c>
      <c r="D111" s="29">
        <v>265</v>
      </c>
      <c r="E111" s="30">
        <v>6.4</v>
      </c>
      <c r="F111" s="30">
        <v>7.4</v>
      </c>
      <c r="G111" s="30">
        <v>42.4</v>
      </c>
      <c r="H111" s="10"/>
    </row>
    <row r="112" spans="1:8" ht="13.8" hidden="1" x14ac:dyDescent="0.25">
      <c r="A112" s="27">
        <v>699</v>
      </c>
      <c r="B112" s="28" t="s">
        <v>35</v>
      </c>
      <c r="C112" s="29">
        <v>200</v>
      </c>
      <c r="D112" s="29">
        <v>182</v>
      </c>
      <c r="E112" s="30">
        <v>0.1</v>
      </c>
      <c r="F112" s="30">
        <v>0</v>
      </c>
      <c r="G112" s="30">
        <v>25.2</v>
      </c>
      <c r="H112" s="10"/>
    </row>
    <row r="113" spans="1:8" ht="13.8" hidden="1" x14ac:dyDescent="0.25">
      <c r="A113" s="27"/>
      <c r="B113" s="28" t="s">
        <v>12</v>
      </c>
      <c r="C113" s="29">
        <v>31.3</v>
      </c>
      <c r="D113" s="29">
        <v>76</v>
      </c>
      <c r="E113" s="30">
        <v>2.4</v>
      </c>
      <c r="F113" s="30">
        <v>0.25</v>
      </c>
      <c r="G113" s="30">
        <v>15.4</v>
      </c>
      <c r="H113" s="10"/>
    </row>
    <row r="114" spans="1:8" ht="13.8" hidden="1" x14ac:dyDescent="0.25">
      <c r="A114" s="27"/>
      <c r="B114" s="41" t="s">
        <v>13</v>
      </c>
      <c r="C114" s="27"/>
      <c r="D114" s="36">
        <f>SUM(D109:D113)</f>
        <v>811</v>
      </c>
      <c r="E114" s="37">
        <f>SUM(E109:E113)</f>
        <v>21.5</v>
      </c>
      <c r="F114" s="37">
        <f>SUM(F109:F113)</f>
        <v>27.65</v>
      </c>
      <c r="G114" s="37">
        <f>SUM(G109:G113)</f>
        <v>96.600000000000009</v>
      </c>
      <c r="H114" s="10"/>
    </row>
    <row r="115" spans="1:8" ht="13.8" hidden="1" x14ac:dyDescent="0.25">
      <c r="A115" s="27"/>
      <c r="B115" s="36" t="s">
        <v>36</v>
      </c>
      <c r="C115" s="27"/>
      <c r="D115" s="27"/>
      <c r="E115" s="69"/>
      <c r="F115" s="69"/>
      <c r="G115" s="69"/>
      <c r="H115" s="10"/>
    </row>
    <row r="116" spans="1:8" ht="13.8" hidden="1" x14ac:dyDescent="0.25">
      <c r="A116" s="27"/>
      <c r="B116" s="39" t="s">
        <v>37</v>
      </c>
      <c r="C116" s="27">
        <v>50</v>
      </c>
      <c r="D116" s="27">
        <v>23</v>
      </c>
      <c r="E116" s="40">
        <v>0.7</v>
      </c>
      <c r="F116" s="40">
        <v>0.5</v>
      </c>
      <c r="G116" s="40">
        <v>4.2</v>
      </c>
      <c r="H116" s="10"/>
    </row>
    <row r="117" spans="1:8" ht="13.8" hidden="1" x14ac:dyDescent="0.25">
      <c r="A117" s="27">
        <v>493</v>
      </c>
      <c r="B117" s="39" t="s">
        <v>38</v>
      </c>
      <c r="C117" s="27">
        <v>100</v>
      </c>
      <c r="D117" s="27">
        <v>146</v>
      </c>
      <c r="E117" s="40">
        <v>12.1</v>
      </c>
      <c r="F117" s="40">
        <v>9.8000000000000007</v>
      </c>
      <c r="G117" s="40">
        <v>2.2999999999999998</v>
      </c>
      <c r="H117" s="10"/>
    </row>
    <row r="118" spans="1:8" ht="13.8" hidden="1" x14ac:dyDescent="0.25">
      <c r="A118" s="27">
        <v>511</v>
      </c>
      <c r="B118" s="28" t="s">
        <v>39</v>
      </c>
      <c r="C118" s="29">
        <v>150</v>
      </c>
      <c r="D118" s="29">
        <v>228</v>
      </c>
      <c r="E118" s="30">
        <v>3.75</v>
      </c>
      <c r="F118" s="30">
        <v>6.15</v>
      </c>
      <c r="G118" s="30">
        <v>38.6</v>
      </c>
      <c r="H118" s="10"/>
    </row>
    <row r="119" spans="1:8" ht="13.8" hidden="1" x14ac:dyDescent="0.25">
      <c r="A119" s="27">
        <v>648</v>
      </c>
      <c r="B119" s="28" t="s">
        <v>40</v>
      </c>
      <c r="C119" s="29">
        <v>200</v>
      </c>
      <c r="D119" s="29">
        <v>118</v>
      </c>
      <c r="E119" s="30">
        <v>0</v>
      </c>
      <c r="F119" s="30">
        <v>0</v>
      </c>
      <c r="G119" s="30">
        <v>30.6</v>
      </c>
      <c r="H119" s="10"/>
    </row>
    <row r="120" spans="1:8" ht="13.8" hidden="1" x14ac:dyDescent="0.25">
      <c r="A120" s="27"/>
      <c r="B120" s="28" t="s">
        <v>12</v>
      </c>
      <c r="C120" s="29">
        <v>31.3</v>
      </c>
      <c r="D120" s="29">
        <v>76</v>
      </c>
      <c r="E120" s="30">
        <v>2.4</v>
      </c>
      <c r="F120" s="30">
        <v>0.25</v>
      </c>
      <c r="G120" s="30">
        <v>15.4</v>
      </c>
      <c r="H120" s="10"/>
    </row>
    <row r="121" spans="1:8" ht="13.8" hidden="1" x14ac:dyDescent="0.25">
      <c r="A121" s="27"/>
      <c r="B121" s="28" t="s">
        <v>41</v>
      </c>
      <c r="C121" s="27">
        <v>100</v>
      </c>
      <c r="D121" s="27">
        <v>62</v>
      </c>
      <c r="E121" s="40">
        <v>1.1000000000000001</v>
      </c>
      <c r="F121" s="40">
        <v>0</v>
      </c>
      <c r="G121" s="40">
        <v>14.7</v>
      </c>
      <c r="H121" s="10"/>
    </row>
    <row r="122" spans="1:8" ht="13.8" hidden="1" x14ac:dyDescent="0.25">
      <c r="A122" s="27"/>
      <c r="B122" s="41" t="s">
        <v>13</v>
      </c>
      <c r="C122" s="27"/>
      <c r="D122" s="36">
        <f>SUM(D116:D121)</f>
        <v>653</v>
      </c>
      <c r="E122" s="37">
        <f>SUM(E116:E121)</f>
        <v>20.049999999999997</v>
      </c>
      <c r="F122" s="37">
        <f>SUM(F116:F121)</f>
        <v>16.700000000000003</v>
      </c>
      <c r="G122" s="37">
        <f>SUM(G116:G121)</f>
        <v>105.80000000000001</v>
      </c>
      <c r="H122" s="10"/>
    </row>
    <row r="123" spans="1:8" ht="13.8" hidden="1" x14ac:dyDescent="0.25">
      <c r="A123" s="27"/>
      <c r="B123" s="41"/>
      <c r="C123" s="27"/>
      <c r="D123" s="27"/>
      <c r="E123" s="69"/>
      <c r="F123" s="69"/>
      <c r="G123" s="69"/>
      <c r="H123" s="10"/>
    </row>
    <row r="124" spans="1:8" ht="13.8" hidden="1" x14ac:dyDescent="0.25">
      <c r="A124" s="27"/>
      <c r="B124" s="39" t="s">
        <v>37</v>
      </c>
      <c r="C124" s="27">
        <v>50</v>
      </c>
      <c r="D124" s="27">
        <v>23</v>
      </c>
      <c r="E124" s="40">
        <v>0.7</v>
      </c>
      <c r="F124" s="40">
        <v>0.5</v>
      </c>
      <c r="G124" s="40">
        <v>4.2</v>
      </c>
      <c r="H124" s="10"/>
    </row>
    <row r="125" spans="1:8" ht="13.8" hidden="1" x14ac:dyDescent="0.25">
      <c r="A125" s="27">
        <v>493</v>
      </c>
      <c r="B125" s="39" t="s">
        <v>38</v>
      </c>
      <c r="C125" s="27">
        <v>100</v>
      </c>
      <c r="D125" s="27">
        <v>146</v>
      </c>
      <c r="E125" s="40">
        <v>12.1</v>
      </c>
      <c r="F125" s="40">
        <v>9.8000000000000007</v>
      </c>
      <c r="G125" s="40">
        <v>2.2999999999999998</v>
      </c>
      <c r="H125" s="10"/>
    </row>
    <row r="126" spans="1:8" ht="13.8" hidden="1" x14ac:dyDescent="0.25">
      <c r="A126" s="27">
        <v>511</v>
      </c>
      <c r="B126" s="28" t="s">
        <v>39</v>
      </c>
      <c r="C126" s="29">
        <v>180</v>
      </c>
      <c r="D126" s="29">
        <v>274</v>
      </c>
      <c r="E126" s="30">
        <v>4.5</v>
      </c>
      <c r="F126" s="30">
        <v>7.4</v>
      </c>
      <c r="G126" s="30">
        <v>46.3</v>
      </c>
      <c r="H126" s="10"/>
    </row>
    <row r="127" spans="1:8" ht="13.8" hidden="1" x14ac:dyDescent="0.25">
      <c r="A127" s="27">
        <v>648</v>
      </c>
      <c r="B127" s="28" t="s">
        <v>40</v>
      </c>
      <c r="C127" s="29">
        <v>200</v>
      </c>
      <c r="D127" s="29">
        <v>118</v>
      </c>
      <c r="E127" s="30">
        <v>0</v>
      </c>
      <c r="F127" s="30">
        <v>0</v>
      </c>
      <c r="G127" s="30">
        <v>30.6</v>
      </c>
      <c r="H127" s="10"/>
    </row>
    <row r="128" spans="1:8" ht="13.8" hidden="1" x14ac:dyDescent="0.25">
      <c r="A128" s="27"/>
      <c r="B128" s="28" t="s">
        <v>12</v>
      </c>
      <c r="C128" s="29">
        <v>31.3</v>
      </c>
      <c r="D128" s="29">
        <v>76</v>
      </c>
      <c r="E128" s="30">
        <v>2.4</v>
      </c>
      <c r="F128" s="30">
        <v>0.25</v>
      </c>
      <c r="G128" s="30">
        <v>15.4</v>
      </c>
      <c r="H128" s="10"/>
    </row>
    <row r="129" spans="1:8" ht="13.8" x14ac:dyDescent="0.25">
      <c r="A129" s="6"/>
      <c r="B129" s="7"/>
      <c r="C129" s="6"/>
      <c r="D129" s="6"/>
      <c r="E129" s="9"/>
      <c r="F129" s="9"/>
      <c r="G129" s="9"/>
      <c r="H129" s="10"/>
    </row>
  </sheetData>
  <mergeCells count="14">
    <mergeCell ref="E93:G93"/>
    <mergeCell ref="E101:G101"/>
    <mergeCell ref="E108:G108"/>
    <mergeCell ref="E115:G115"/>
    <mergeCell ref="E123:G123"/>
    <mergeCell ref="D8:E8"/>
    <mergeCell ref="E86:G86"/>
    <mergeCell ref="E10:G10"/>
    <mergeCell ref="E18:G18"/>
    <mergeCell ref="E26:G26"/>
    <mergeCell ref="E32:G32"/>
    <mergeCell ref="E52:G52"/>
    <mergeCell ref="C68:H68"/>
    <mergeCell ref="E71:G71"/>
  </mergeCells>
  <pageMargins left="0.31496062992125984" right="0.23622047244094491" top="0.47244094488188981" bottom="0.51181102362204722" header="0.51181102362204722" footer="0.51181102362204722"/>
  <pageSetup paperSize="9" scale="78" fitToWidth="0" orientation="portrait" r:id="rId1"/>
  <headerFooter alignWithMargins="0"/>
  <rowBreaks count="1" manualBreakCount="1">
    <brk id="14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Ермаков Алексей</cp:lastModifiedBy>
  <dcterms:created xsi:type="dcterms:W3CDTF">2024-09-10T04:49:58Z</dcterms:created>
  <dcterms:modified xsi:type="dcterms:W3CDTF">2025-01-27T01:56:39Z</dcterms:modified>
</cp:coreProperties>
</file>